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inancial Information\Research Cost Accounting\RCA Mgmt\Closing Memorandum - New\"/>
    </mc:Choice>
  </mc:AlternateContent>
  <bookViews>
    <workbookView xWindow="-15" yWindow="-15" windowWidth="14400" windowHeight="13065"/>
  </bookViews>
  <sheets>
    <sheet name="Page 1" sheetId="1" r:id="rId1"/>
    <sheet name="Page 2" sheetId="2" r:id="rId2"/>
    <sheet name="Page 3" sheetId="4" r:id="rId3"/>
    <sheet name="Schedule-Close to Master" sheetId="7" r:id="rId4"/>
    <sheet name="Instructions - Page 1" sheetId="3" r:id="rId5"/>
    <sheet name="Instructions - Pages 2 &amp; 3" sheetId="6" r:id="rId6"/>
  </sheets>
  <definedNames>
    <definedName name="_xlnm.Print_Area" localSheetId="4">'Instructions - Page 1'!$A$1:$B$50</definedName>
    <definedName name="_xlnm.Print_Area" localSheetId="0">'Page 1'!$A$3:$H$66</definedName>
    <definedName name="_xlnm.Print_Area" localSheetId="1">'Page 2'!$A$1:$G$74</definedName>
    <definedName name="_xlnm.Print_Area" localSheetId="2">'Page 3'!$A$1:$G$71</definedName>
    <definedName name="_xlnm.Print_Area" localSheetId="3">'Schedule-Close to Master'!$A$1:$I$39</definedName>
  </definedNames>
  <calcPr calcId="162913"/>
</workbook>
</file>

<file path=xl/calcChain.xml><?xml version="1.0" encoding="utf-8"?>
<calcChain xmlns="http://schemas.openxmlformats.org/spreadsheetml/2006/main">
  <c r="F36" i="2" l="1"/>
  <c r="C36" i="7" l="1"/>
  <c r="E36" i="7"/>
  <c r="F36" i="7"/>
  <c r="B36" i="7"/>
  <c r="G35" i="7" l="1"/>
  <c r="D35" i="7"/>
  <c r="G34" i="7"/>
  <c r="D34" i="7"/>
  <c r="G33" i="7"/>
  <c r="D33" i="7"/>
  <c r="G32" i="7"/>
  <c r="D32" i="7"/>
  <c r="G31" i="7"/>
  <c r="D31" i="7"/>
  <c r="G30" i="7"/>
  <c r="D30" i="7"/>
  <c r="G29" i="7"/>
  <c r="D29" i="7"/>
  <c r="G28" i="7"/>
  <c r="D28" i="7"/>
  <c r="G27" i="7"/>
  <c r="D27" i="7"/>
  <c r="G26" i="7"/>
  <c r="D26" i="7"/>
  <c r="G25" i="7"/>
  <c r="D25" i="7"/>
  <c r="G24" i="7"/>
  <c r="D24" i="7"/>
  <c r="G23" i="7"/>
  <c r="D23" i="7"/>
  <c r="G22" i="7"/>
  <c r="D22" i="7"/>
  <c r="G21" i="7"/>
  <c r="D21" i="7"/>
  <c r="G20" i="7"/>
  <c r="D20" i="7"/>
  <c r="G19" i="7"/>
  <c r="D19" i="7"/>
  <c r="G18" i="7"/>
  <c r="D18" i="7"/>
  <c r="G17" i="7"/>
  <c r="D17" i="7"/>
  <c r="G16" i="7"/>
  <c r="D16" i="7"/>
  <c r="G15" i="7"/>
  <c r="D15" i="7"/>
  <c r="G14" i="7"/>
  <c r="D14" i="7"/>
  <c r="G13" i="7"/>
  <c r="D13" i="7"/>
  <c r="G12" i="7"/>
  <c r="D12" i="7"/>
  <c r="G11" i="7"/>
  <c r="D11" i="7"/>
  <c r="G10" i="7"/>
  <c r="D10" i="7"/>
  <c r="G9" i="7"/>
  <c r="G36" i="7" s="1"/>
  <c r="D9" i="7"/>
  <c r="D36" i="7" s="1"/>
  <c r="H14" i="7" l="1"/>
  <c r="H15" i="7"/>
  <c r="H16" i="7"/>
  <c r="H17" i="7"/>
  <c r="H18" i="7"/>
  <c r="H19" i="7"/>
  <c r="H20" i="7"/>
  <c r="H21" i="7"/>
  <c r="H22" i="7"/>
  <c r="H23" i="7"/>
  <c r="H24" i="7"/>
  <c r="H25" i="7"/>
  <c r="H26" i="7"/>
  <c r="H27" i="7"/>
  <c r="H28" i="7"/>
  <c r="H29" i="7"/>
  <c r="H30" i="7"/>
  <c r="H31" i="7"/>
  <c r="H32" i="7"/>
  <c r="H33" i="7"/>
  <c r="H34" i="7"/>
  <c r="H35" i="7"/>
  <c r="H9" i="7"/>
  <c r="H12" i="7"/>
  <c r="H13" i="7"/>
  <c r="H11" i="7"/>
  <c r="H10" i="7"/>
  <c r="H36" i="7" l="1"/>
  <c r="I36" i="7" s="1"/>
  <c r="H17" i="1" l="1"/>
  <c r="G71" i="4" l="1"/>
  <c r="G54" i="2" s="1"/>
  <c r="G55" i="2" s="1"/>
  <c r="F71" i="4"/>
  <c r="F54" i="2" s="1"/>
  <c r="F55" i="2" s="1"/>
  <c r="G38" i="4" l="1"/>
  <c r="G29" i="2" s="1"/>
  <c r="F38" i="4"/>
  <c r="F29" i="2" s="1"/>
  <c r="G5" i="4"/>
  <c r="C5" i="4"/>
  <c r="G5" i="2"/>
  <c r="C5" i="2" l="1"/>
  <c r="G57" i="2" l="1"/>
  <c r="F56" i="2"/>
  <c r="G30" i="2"/>
  <c r="G32" i="2" s="1"/>
  <c r="F30" i="2"/>
  <c r="F31" i="2" s="1"/>
  <c r="F57" i="2" l="1"/>
  <c r="F32" i="2"/>
  <c r="H21" i="1" s="1"/>
  <c r="G58" i="2" l="1"/>
  <c r="H22" i="1"/>
  <c r="G33" i="2"/>
  <c r="H28" i="1"/>
  <c r="H23" i="1" l="1"/>
  <c r="H31" i="1" s="1"/>
  <c r="H42" i="1" s="1"/>
  <c r="H44" i="1" l="1"/>
  <c r="H38" i="1"/>
  <c r="H43" i="1" s="1"/>
  <c r="H45" i="1" l="1"/>
</calcChain>
</file>

<file path=xl/comments1.xml><?xml version="1.0" encoding="utf-8"?>
<comments xmlns="http://schemas.openxmlformats.org/spreadsheetml/2006/main">
  <authors>
    <author>Moran, Michael</author>
    <author>Laffey, Dave</author>
  </authors>
  <commentList>
    <comment ref="D7" authorId="0" shapeId="0">
      <text>
        <r>
          <rPr>
            <sz val="9"/>
            <color indexed="81"/>
            <rFont val="Tahoma"/>
            <family val="2"/>
          </rPr>
          <t>Enter the full entity 05 account number in the following format:
05.12345.xxxx.00000.123456</t>
        </r>
      </text>
    </comment>
    <comment ref="D11" authorId="1" shapeId="0">
      <text>
        <r>
          <rPr>
            <sz val="9"/>
            <color indexed="81"/>
            <rFont val="Tahoma"/>
            <family val="2"/>
          </rPr>
          <t xml:space="preserve">For projects closing at amounts per the Level Report, supply the Level Report period used in the next field and skip to the signature section supplying the write-off account, as applicable, in the Comment section. All others select "Close with Trailing" and complete the form in its entirety.
</t>
        </r>
      </text>
    </comment>
    <comment ref="H11" authorId="1" shapeId="0">
      <text>
        <r>
          <rPr>
            <sz val="9"/>
            <color indexed="81"/>
            <rFont val="Tahoma"/>
            <family val="2"/>
          </rPr>
          <t xml:space="preserve">Provide the calendar month as-of date for the Level Report used to entered Recorded Costs. This is labeled as the "period" on the Level Reports.
</t>
        </r>
      </text>
    </comment>
    <comment ref="H15" authorId="0" shapeId="0">
      <text>
        <r>
          <rPr>
            <sz val="9"/>
            <color indexed="81"/>
            <rFont val="Tahoma"/>
            <family val="2"/>
          </rPr>
          <t xml:space="preserve">Enter the award budget from Notice of Award, or the RPAR 001 (Level II) Report. Include downward adjustments to reduce budget to FINAL amount at end of project period.
</t>
        </r>
      </text>
    </comment>
    <comment ref="H16" authorId="0" shapeId="0">
      <text>
        <r>
          <rPr>
            <sz val="9"/>
            <color indexed="81"/>
            <rFont val="Tahoma"/>
            <family val="2"/>
          </rPr>
          <t>Enter any unrecorded award budget modifications or amendments.</t>
        </r>
      </text>
    </comment>
    <comment ref="H17" authorId="0" shapeId="0">
      <text>
        <r>
          <rPr>
            <sz val="9"/>
            <color indexed="81"/>
            <rFont val="Tahoma"/>
            <family val="2"/>
          </rPr>
          <t>This total represents final award budget.</t>
        </r>
      </text>
    </comment>
    <comment ref="G20" authorId="0" shapeId="0">
      <text>
        <r>
          <rPr>
            <sz val="9"/>
            <color indexed="81"/>
            <rFont val="Tahoma"/>
            <family val="2"/>
          </rPr>
          <t>Provide the calendar month as-of date for the Level Report used to entered Recorded Costs. This is labeled as the "period" on the Level Reports.</t>
        </r>
      </text>
    </comment>
    <comment ref="H20" authorId="0" shapeId="0">
      <text>
        <r>
          <rPr>
            <sz val="9"/>
            <color indexed="81"/>
            <rFont val="Tahoma"/>
            <family val="2"/>
          </rPr>
          <t>Enter costs recorded as of the end date of the award from the RPAR 001 (Level II) Report used for closing.</t>
        </r>
      </text>
    </comment>
    <comment ref="H21" authorId="0" shapeId="0">
      <text>
        <r>
          <rPr>
            <sz val="9"/>
            <color indexed="81"/>
            <rFont val="Tahoma"/>
            <family val="2"/>
          </rPr>
          <t>Enter any accrued or trailing charges or credits that are unrecorded as of the date of this analysis.</t>
        </r>
      </text>
    </comment>
    <comment ref="G22" authorId="0" shapeId="0">
      <text>
        <r>
          <rPr>
            <sz val="9"/>
            <color indexed="81"/>
            <rFont val="Tahoma"/>
            <family val="2"/>
          </rPr>
          <t>Provide Project ID for the follow-on year, if available. 
This information is important to enable Sponsored Projects Accounting to process a budget modification to move the budget for unliquidated obligations from the closing grant year to the follow-on grant year where the costs will be charged. If a new project ID has not been established at the time of closing, it is then the department’s responsibility to send a debit BMR to Sponsored Projects Accounting to increase the budget for the previous year’s unliquidated obligations.</t>
        </r>
      </text>
    </comment>
    <comment ref="H22" authorId="0" shapeId="0">
      <text>
        <r>
          <rPr>
            <sz val="9"/>
            <color indexed="81"/>
            <rFont val="Tahoma"/>
            <family val="2"/>
          </rPr>
          <t>Enter total unpaid costs to be paid in the following year. 
See Chapter 8 of the NIH Grants Policy Statement at http://grants.nih.gov/grants/policy/nihgps_2012/nihgps_ch8.htm.</t>
        </r>
      </text>
    </comment>
    <comment ref="H23" authorId="0" shapeId="0">
      <text>
        <r>
          <rPr>
            <sz val="9"/>
            <color indexed="81"/>
            <rFont val="Tahoma"/>
            <family val="2"/>
          </rPr>
          <t>This subtotal represents final estimated costs prior to rate adjustments.</t>
        </r>
      </text>
    </comment>
    <comment ref="H26" authorId="0" shapeId="0">
      <text>
        <r>
          <rPr>
            <sz val="9"/>
            <color indexed="81"/>
            <rFont val="Tahoma"/>
            <family val="2"/>
          </rPr>
          <t>Enter any required final F&amp;A cost rate adjustments such as changes to MTDC inclusions and exclusions, year-to-year rates changes, or corrections to incorrect rates applied.</t>
        </r>
      </text>
    </comment>
    <comment ref="H27" authorId="0" shapeId="0">
      <text>
        <r>
          <rPr>
            <sz val="9"/>
            <color indexed="81"/>
            <rFont val="Tahoma"/>
            <family val="2"/>
          </rPr>
          <t>Enter any required final fringe benefit cost rate adjustments such as federal vs. non-federal rates applied, disallowed or capped rates, or erroneous rates.</t>
        </r>
      </text>
    </comment>
    <comment ref="H28" authorId="0" shapeId="0">
      <text>
        <r>
          <rPr>
            <sz val="9"/>
            <color indexed="81"/>
            <rFont val="Tahoma"/>
            <family val="2"/>
          </rPr>
          <t>This subtotal represents the total of any proposed rate adjustments.</t>
        </r>
      </text>
    </comment>
    <comment ref="H31" authorId="0" shapeId="0">
      <text>
        <r>
          <rPr>
            <sz val="9"/>
            <color indexed="81"/>
            <rFont val="Tahoma"/>
            <family val="2"/>
          </rPr>
          <t>Represents total estimated costs incurred and accrued on the award to be reported to the agency.</t>
        </r>
      </text>
    </comment>
    <comment ref="H34" authorId="0" shapeId="0">
      <text>
        <r>
          <rPr>
            <sz val="9"/>
            <color indexed="81"/>
            <rFont val="Tahoma"/>
            <family val="2"/>
          </rPr>
          <t xml:space="preserve">Represents total amount invoiced by the performing department to sponsor. Generally this will be related to fixed-price type grants/contracts for which billing is a function of a pre-determined rate and a prescribed deliverable (e.g. enrollment). This will generally be used for Clinical Trials and other Clinical Studies.
</t>
        </r>
      </text>
    </comment>
    <comment ref="H35" authorId="1" shapeId="0">
      <text>
        <r>
          <rPr>
            <sz val="9"/>
            <color indexed="81"/>
            <rFont val="Tahoma"/>
            <family val="2"/>
          </rPr>
          <t xml:space="preserve">Total advanced payments received under the terms of the award. Corporations and Foundations will often provide for lump-sum payments at the beginning of the project or periodic installments throughout the period of performance. Amounts not expended 
are generally refundable to the sponsor.
</t>
        </r>
      </text>
    </comment>
    <comment ref="H38" authorId="0" shapeId="0">
      <text>
        <r>
          <rPr>
            <sz val="9"/>
            <color indexed="81"/>
            <rFont val="Tahoma"/>
            <family val="2"/>
          </rPr>
          <t>Represents the amount the award is either under or over the final award budget.</t>
        </r>
      </text>
    </comment>
    <comment ref="H39" authorId="0" shapeId="0">
      <text>
        <r>
          <rPr>
            <sz val="9"/>
            <color indexed="81"/>
            <rFont val="Tahoma"/>
            <family val="2"/>
          </rPr>
          <t>Represents the carryforward requested by the Department or approved by the sponsor.</t>
        </r>
      </text>
    </comment>
    <comment ref="H42" authorId="0" shapeId="0">
      <text>
        <r>
          <rPr>
            <sz val="9"/>
            <color indexed="81"/>
            <rFont val="Tahoma"/>
            <family val="2"/>
          </rPr>
          <t>Represents the amount of the award budget to be deobligated and/or residual funds to be returned to the sponsor.</t>
        </r>
      </text>
    </comment>
    <comment ref="F43" authorId="0" shapeId="0">
      <text>
        <r>
          <rPr>
            <sz val="9"/>
            <color indexed="81"/>
            <rFont val="Tahoma"/>
            <family val="2"/>
          </rPr>
          <t xml:space="preserve">PRISM Account Number to be charged if overdraft exceeds $50. Amounts less than or equal to $50 will be minor adjusted to a central account.
</t>
        </r>
      </text>
    </comment>
    <comment ref="H43" authorId="0" shapeId="0">
      <text>
        <r>
          <rPr>
            <sz val="9"/>
            <color indexed="81"/>
            <rFont val="Tahoma"/>
            <family val="2"/>
          </rPr>
          <t>Represents the amount of the award overdraft to be charged to the Departmental account provided.</t>
        </r>
      </text>
    </comment>
    <comment ref="F44" authorId="0" shapeId="0">
      <text>
        <r>
          <rPr>
            <sz val="9"/>
            <color indexed="81"/>
            <rFont val="Tahoma"/>
            <family val="2"/>
          </rPr>
          <t xml:space="preserve">PRISM Account Number to be Credited. Further verification may be requested for residual balances in exceeding 20% of revenues collected.
</t>
        </r>
      </text>
    </comment>
    <comment ref="H44" authorId="0" shapeId="0">
      <text>
        <r>
          <rPr>
            <sz val="9"/>
            <color indexed="81"/>
            <rFont val="Tahoma"/>
            <family val="2"/>
          </rPr>
          <t>Represents the amount of residual funds on the award to be transferred to the Entity 04 Discretionary account provided. Note: Residual funds on an award cannot be transferred if the original source of the funds is a governmental source, even if we are instructed to do so by the sponsor.</t>
        </r>
      </text>
    </comment>
    <comment ref="H45" authorId="0" shapeId="0">
      <text>
        <r>
          <rPr>
            <sz val="9"/>
            <color indexed="81"/>
            <rFont val="Tahoma"/>
            <family val="2"/>
          </rPr>
          <t>Represents the summation of the disposition of the total residual account balance on the award.</t>
        </r>
      </text>
    </comment>
  </commentList>
</comments>
</file>

<file path=xl/comments2.xml><?xml version="1.0" encoding="utf-8"?>
<comments xmlns="http://schemas.openxmlformats.org/spreadsheetml/2006/main">
  <authors>
    <author>Moran, Michael</author>
  </authors>
  <commentList>
    <comment ref="C5" authorId="0" shapeId="0">
      <text>
        <r>
          <rPr>
            <sz val="9"/>
            <color indexed="81"/>
            <rFont val="Tahoma"/>
            <family val="2"/>
          </rPr>
          <t>Enter the full entity 05 account number in the following format:
05.12345.xxxx.00000.123456</t>
        </r>
      </text>
    </comment>
    <comment ref="G33" authorId="0" shapeId="0">
      <text>
        <r>
          <rPr>
            <sz val="9"/>
            <color indexed="81"/>
            <rFont val="Tahoma"/>
            <family val="2"/>
          </rPr>
          <t>Total of columns A and B.</t>
        </r>
      </text>
    </comment>
    <comment ref="F36" authorId="0" shapeId="0">
      <text>
        <r>
          <rPr>
            <sz val="9"/>
            <color indexed="81"/>
            <rFont val="Tahoma"/>
            <family val="2"/>
          </rPr>
          <t>Provide Project ID for the follow-on year, if available. 
This information is important to enable Sponsored Projects Accounting to process a budget modification to move the budget for unliquidated obligations from the closing grant year to the follow-on grant year where the costs will be charged. If a new project ID has not been established at the time of closing, it is then the department’s responsibility to send a debit BMR to Sponsored Projects Accounting to increase the budget for the previous year’s unliquidated obligations.</t>
        </r>
      </text>
    </comment>
    <comment ref="G58" authorId="0" shapeId="0">
      <text>
        <r>
          <rPr>
            <sz val="9"/>
            <color indexed="81"/>
            <rFont val="Tahoma"/>
            <family val="2"/>
          </rPr>
          <t>Total of columns A and B.</t>
        </r>
      </text>
    </comment>
  </commentList>
</comments>
</file>

<file path=xl/comments3.xml><?xml version="1.0" encoding="utf-8"?>
<comments xmlns="http://schemas.openxmlformats.org/spreadsheetml/2006/main">
  <authors>
    <author>Moran, Michael</author>
  </authors>
  <commentList>
    <comment ref="C5" authorId="0" shapeId="0">
      <text>
        <r>
          <rPr>
            <sz val="9"/>
            <color indexed="81"/>
            <rFont val="Tahoma"/>
            <family val="2"/>
          </rPr>
          <t>Enter the full entity 05 account number in the following format:
05.12345.xxxx.00000.123456</t>
        </r>
      </text>
    </comment>
  </commentList>
</comments>
</file>

<file path=xl/sharedStrings.xml><?xml version="1.0" encoding="utf-8"?>
<sst xmlns="http://schemas.openxmlformats.org/spreadsheetml/2006/main" count="238" uniqueCount="168">
  <si>
    <t>UNIVERSITY OF PITTSBURGH</t>
  </si>
  <si>
    <t>SPONSORED PROJECT AWARD CLOSING MEMORANDUM</t>
  </si>
  <si>
    <t>UPMC Account Number (if applicable)</t>
  </si>
  <si>
    <t>Principal Investigator</t>
  </si>
  <si>
    <t>Award End Date</t>
  </si>
  <si>
    <t>Amount</t>
  </si>
  <si>
    <t>Award Budget As of Award End Date</t>
  </si>
  <si>
    <t>Line 1</t>
  </si>
  <si>
    <t>Line 2</t>
  </si>
  <si>
    <t>Line 3</t>
  </si>
  <si>
    <t>Line 4</t>
  </si>
  <si>
    <t>Line 5</t>
  </si>
  <si>
    <t>Recorded Costs</t>
  </si>
  <si>
    <t>Line 6</t>
  </si>
  <si>
    <t>Line 7</t>
  </si>
  <si>
    <t>Line 8</t>
  </si>
  <si>
    <t>University Rate Adjustments:</t>
  </si>
  <si>
    <t>Line 9</t>
  </si>
  <si>
    <t>F&amp;A Cost Rate Adjustments</t>
  </si>
  <si>
    <t>Fringe Benefit Rate Adjustments</t>
  </si>
  <si>
    <t>Line 10</t>
  </si>
  <si>
    <t>Line 11</t>
  </si>
  <si>
    <t>Line 12</t>
  </si>
  <si>
    <t>Line 13</t>
  </si>
  <si>
    <t>Line 14</t>
  </si>
  <si>
    <t>Line 15</t>
  </si>
  <si>
    <t>Line 16</t>
  </si>
  <si>
    <t>Line 17</t>
  </si>
  <si>
    <t>Line 18</t>
  </si>
  <si>
    <t>Award Budget:</t>
  </si>
  <si>
    <t>Total Costs:</t>
  </si>
  <si>
    <t>Represents the amount of the award overdraft to be charged to the Departmental account provided.</t>
  </si>
  <si>
    <t>Prepared by:</t>
  </si>
  <si>
    <t>Name</t>
  </si>
  <si>
    <t>Date</t>
  </si>
  <si>
    <t>Adjustments to Award Budget Not Reflected in Line 1</t>
  </si>
  <si>
    <t>Enter any accrued or trailing charges or credits that are unrecorded as of the date of this analysis.</t>
  </si>
  <si>
    <t>Date Prepared:</t>
  </si>
  <si>
    <t>Cost Incurred and Accrued:</t>
  </si>
  <si>
    <t>A. Trailing Charge and Credit Transactions</t>
  </si>
  <si>
    <t>Charge/(Credit)</t>
  </si>
  <si>
    <t>Column A</t>
  </si>
  <si>
    <t>Column B</t>
  </si>
  <si>
    <t>Subcode</t>
  </si>
  <si>
    <t>Description of Transaction</t>
  </si>
  <si>
    <t>Subtotal:</t>
  </si>
  <si>
    <t>Nonapplicable</t>
  </si>
  <si>
    <t>NOTE:</t>
  </si>
  <si>
    <t>Represents total estimated costs incurred and accrued on the award to be reported to the agency.</t>
  </si>
  <si>
    <t>Represents the carryforward requested by the Department or approved by the sponsor.</t>
  </si>
  <si>
    <t>Award End Date:</t>
  </si>
  <si>
    <t>Additional pages may be added if needed.</t>
  </si>
  <si>
    <t>MTDC included item</t>
  </si>
  <si>
    <t>MTDC excluded item</t>
  </si>
  <si>
    <t>Represents the amount of the award budget to be deobligated and/or residual funds to be returned to the sponsor.</t>
  </si>
  <si>
    <t xml:space="preserve">Optional: </t>
  </si>
  <si>
    <t xml:space="preserve">    are recorded and the account is balanced. </t>
  </si>
  <si>
    <t>SPONSORED PROJECT AWARD CLOSING MEMORANDUM WORKSHEET</t>
  </si>
  <si>
    <t>Enter the award budget from Notice of Award, or the RPAR 001 (Level II) Report.</t>
  </si>
  <si>
    <t>Enter any unrecorded award budget modifications or amendments.</t>
  </si>
  <si>
    <t>This total represents final award budget.</t>
  </si>
  <si>
    <t>This subtotal represents the total of any proposed rate adjustments.</t>
  </si>
  <si>
    <t>This subtotal represents final estimated costs prior to rate adjustments.</t>
  </si>
  <si>
    <t>Account Surplus or Deficit Balance</t>
  </si>
  <si>
    <t xml:space="preserve">     Subtotal (sum of Lines 4, 5 and 6)</t>
  </si>
  <si>
    <t xml:space="preserve">     Final Award Budget (sum of Lines 1 and 2)</t>
  </si>
  <si>
    <t xml:space="preserve">     Subtotal (sum of Lines 8 and 9)</t>
  </si>
  <si>
    <t xml:space="preserve">     Total Estimated Costs Incurred and Accrued (sum of Lines 7 and 10)</t>
  </si>
  <si>
    <t>Amount Under/&lt;Over&gt; Budget (Line 3 minus Line 11)</t>
  </si>
  <si>
    <t>Represents the amount the award is either under or over the final award budget.</t>
  </si>
  <si>
    <t>Disposition of Residual Account Balance:</t>
  </si>
  <si>
    <t>Account Surplus or Deficit Balance:</t>
  </si>
  <si>
    <t>Represents the amount of residual funds on the award to be transferred to the Entity 04 Discretionary account provided.</t>
  </si>
  <si>
    <t>Represents the summation of the disposition of the total residual account balance on the award.</t>
  </si>
  <si>
    <t>Comments:</t>
  </si>
  <si>
    <t>Note: Residual funds on an award cannot be transferred if the original source of the funds is a governmental source, even if we are instructed to do so by the sponsor.</t>
  </si>
  <si>
    <t>Line No.</t>
  </si>
  <si>
    <t>Enter costs recorded as of the end date of the award from the RPAR 001 (Level II) Report used for closing.</t>
  </si>
  <si>
    <t>University PRISM Account Number</t>
  </si>
  <si>
    <t>●  Once this award is reported to the agency, the department must monitor the account until all trailing charges and credits</t>
  </si>
  <si>
    <t xml:space="preserve">    multiple revisions is highly discouraged.</t>
  </si>
  <si>
    <t>New Project ID:</t>
  </si>
  <si>
    <t>●  This Closing Memorandum should represent the best and final information available to the department. Submission of</t>
  </si>
  <si>
    <t>)</t>
  </si>
  <si>
    <t>PRISM Account Number</t>
  </si>
  <si>
    <t xml:space="preserve">    Total Trailing Transactions (Column A + Column B) (b):</t>
  </si>
  <si>
    <t>Total:</t>
  </si>
  <si>
    <t xml:space="preserve">        Total Unliquidated Obligations (Column A + Column B) (c):</t>
  </si>
  <si>
    <t>(a) Multiply the MTDC base by the appropriate indirect cost rate.</t>
  </si>
  <si>
    <t>(b) Record the Total Trailing Transactions on line 5 of the Closing Memorandum.</t>
  </si>
  <si>
    <t>(c) Record the Total Unliquidated Obligations on line 6 of the Closing Memorandum.</t>
  </si>
  <si>
    <t>Enter any required final F&amp;A cost rate adjustments such as changes to MTDC inclusions and exclusions, year-to-year rates changes, or corrections to incorrect rates applied.</t>
  </si>
  <si>
    <t>Enter any required final fringe benefit cost rate adjustments such as federal vs. non-federal rates applied, disallowed or capped rates, or erroneous rates.</t>
  </si>
  <si>
    <t>(a):</t>
  </si>
  <si>
    <t xml:space="preserve">F&amp;A Rate @ </t>
  </si>
  <si>
    <t>B. Unliquidated Obligations for Training Grants</t>
  </si>
  <si>
    <t xml:space="preserve"> (New Project ID:</t>
  </si>
  <si>
    <t>SPONSORED PROJECT AWARD CLOSING MEMORANDUM WORKSHEET (CONTINUED)</t>
  </si>
  <si>
    <r>
      <t>Disposition of Residual Account Balance</t>
    </r>
    <r>
      <rPr>
        <u/>
        <vertAlign val="superscript"/>
        <sz val="10"/>
        <rFont val="Arial"/>
        <family val="2"/>
      </rPr>
      <t>1</t>
    </r>
    <r>
      <rPr>
        <u/>
        <sz val="10"/>
        <rFont val="Arial"/>
        <family val="2"/>
      </rPr>
      <t>:</t>
    </r>
  </si>
  <si>
    <t>A. Trailing Charge and Credit Transactions:</t>
  </si>
  <si>
    <t>The Prism Account Number and Award End Date fields will be automatically filled when the corresponding fields are completed on Page 1.</t>
  </si>
  <si>
    <t>B. Unliquidated Obligations for Training Grants:</t>
  </si>
  <si>
    <t>Enter the subcode, transaction description and amount in the corresponding columns for each transaction that is expected to post to the project on the PRISM general ledger.  Be sure to enter the amount in either the "MTDC included" or the "MTDC excluded" column based on subcode and type of award.</t>
  </si>
  <si>
    <t>See attached continuation sheet (subtotals from page 3)</t>
  </si>
  <si>
    <t>A. Trailing Charge and Credit Transactions (continued from page 2)</t>
  </si>
  <si>
    <t>Then enter the project's F&amp;A rate (cell D32).  This will cause the indirect costs associated with the MTDC total to be automatically calculated.</t>
  </si>
  <si>
    <t>INSTRUCTIONS - PAGE 1</t>
  </si>
  <si>
    <t>INSTRUCTIONS - PAGES 2 &amp; 3</t>
  </si>
  <si>
    <t>Then enter the project's F&amp;A rate (cell D52).  This will cause the indirect costs associated with the MTDC total to be automatically calculated.</t>
  </si>
  <si>
    <t>The New Project ID field will be automatically filled when the corresponding field is completed on Page 1.</t>
  </si>
  <si>
    <t>OFFICE OF THE CONTROLLER - SPONSORED PROJECTS ACCOUNTING</t>
  </si>
  <si>
    <t xml:space="preserve">●  Sponsored Projects Accounting will forward a revised copy of the Closing Memorandum if any changes are made. </t>
  </si>
  <si>
    <r>
      <rPr>
        <sz val="10"/>
        <rFont val="Arial"/>
        <family val="2"/>
      </rPr>
      <t xml:space="preserve">Enter total unpaid costs to be paid in the following year.  See Chapter 8 of the NIH Grants Policy Statement at </t>
    </r>
    <r>
      <rPr>
        <u/>
        <sz val="10"/>
        <color theme="10"/>
        <rFont val="Arial"/>
        <family val="2"/>
      </rPr>
      <t>https://grants.nih.gov/grants/policy/nihgps_2012/nihgps_ch8.htm#_Toc271264925</t>
    </r>
    <r>
      <rPr>
        <sz val="10"/>
        <color theme="10"/>
        <rFont val="Arial"/>
        <family val="2"/>
      </rPr>
      <t>.</t>
    </r>
    <r>
      <rPr>
        <sz val="10"/>
        <rFont val="Arial"/>
        <family val="2"/>
      </rPr>
      <t xml:space="preserve">  Provide Project ID for the follow-on year, if available. </t>
    </r>
  </si>
  <si>
    <t>Revenue:</t>
  </si>
  <si>
    <r>
      <rPr>
        <vertAlign val="superscript"/>
        <sz val="10"/>
        <rFont val="Arial"/>
        <family val="2"/>
      </rPr>
      <t xml:space="preserve"> 1</t>
    </r>
    <r>
      <rPr>
        <sz val="10"/>
        <rFont val="Arial"/>
        <family val="2"/>
      </rPr>
      <t xml:space="preserve"> Reference the University's Financial Guideline entitled </t>
    </r>
    <r>
      <rPr>
        <i/>
        <u/>
        <sz val="10"/>
        <color theme="10"/>
        <rFont val="Arial"/>
        <family val="2"/>
      </rPr>
      <t>Residual Funds on Sponsored Projects.</t>
    </r>
  </si>
  <si>
    <t>*************** INPUT FIELDS HIGHLIGHTED IN YELLOW ONLY ***************</t>
  </si>
  <si>
    <t xml:space="preserve">     Total</t>
  </si>
  <si>
    <t>(b):</t>
  </si>
  <si>
    <t>Unrecorded Costs or Credits from page 2 (a)</t>
  </si>
  <si>
    <t>Unliquidated Obligations for Training Grants from page 2 (b)</t>
  </si>
  <si>
    <t>Level Report as of Date:</t>
  </si>
  <si>
    <t xml:space="preserve">     Total of Invoices issued to Sponsor by performing department (e.g, Clinical Trials)</t>
  </si>
  <si>
    <t>Close At Levels - Skip to Signature Section</t>
  </si>
  <si>
    <t>Close with Trailing - Complete Form</t>
  </si>
  <si>
    <r>
      <t>Request Type</t>
    </r>
    <r>
      <rPr>
        <i/>
        <sz val="8"/>
        <rFont val="Arial"/>
        <family val="2"/>
      </rPr>
      <t xml:space="preserve"> (select from drop-down)</t>
    </r>
  </si>
  <si>
    <t>●  Attach supporting documents for each trailing transaction. In order to facilitate closing of the award, include copies of the appropriate</t>
  </si>
  <si>
    <t xml:space="preserve">    financial accounting forms (e.g. invoices, requisitions, SPARs, transfers, etc). DO NOT ATTACH LEVEL REPORTS.</t>
  </si>
  <si>
    <t xml:space="preserve">Itemize all trailing charges and credit transactions on this worksheet and return it with the Closing Memorandum for this award. </t>
  </si>
  <si>
    <t>B. Unliquidated Obligations for Training Grants (continued from page 2)</t>
  </si>
  <si>
    <t>Carryforward Amount - Automatic/Approved/Pending Approval</t>
  </si>
  <si>
    <t>Continue on page 3 if necessary.  Subtotals will carryforward to Page 2.</t>
  </si>
  <si>
    <t>Revenues in Excess of Expenditures / Amount to be Returned to the Agency</t>
  </si>
  <si>
    <r>
      <t xml:space="preserve">Amount Available for Transfer to Discretionary Account </t>
    </r>
    <r>
      <rPr>
        <vertAlign val="superscript"/>
        <sz val="10"/>
        <rFont val="Arial"/>
        <family val="2"/>
      </rPr>
      <t>1</t>
    </r>
  </si>
  <si>
    <t xml:space="preserve">Overdraft Account/Amount to be Written Off (if &gt;~$50.00) </t>
  </si>
  <si>
    <t>Enter name of preparer.  SPA accepts electronic submission as acceptance and does not require any physical signatures on this closing memorandum.  However, if your school's policy requires them, optional lines are provided below.</t>
  </si>
  <si>
    <t>Line 19</t>
  </si>
  <si>
    <t>Enter total payments received in advance of performance/costs. Must reconcile to SPA cash collected.</t>
  </si>
  <si>
    <t xml:space="preserve">Enter total invoiced by performing department. Must reconcile to SPA cash collected. </t>
  </si>
  <si>
    <t xml:space="preserve">     Total of cash payments received in advance of work performed or costs incurred.</t>
  </si>
  <si>
    <r>
      <t xml:space="preserve">Revenue </t>
    </r>
    <r>
      <rPr>
        <b/>
        <i/>
        <u/>
        <sz val="10"/>
        <rFont val="Arial"/>
        <family val="2"/>
      </rPr>
      <t>(</t>
    </r>
    <r>
      <rPr>
        <b/>
        <i/>
        <u/>
        <sz val="10"/>
        <color theme="3" tint="0.39997558519241921"/>
        <rFont val="Arial"/>
        <family val="2"/>
      </rPr>
      <t>leave blank if not applicable</t>
    </r>
    <r>
      <rPr>
        <b/>
        <i/>
        <u/>
        <sz val="10"/>
        <rFont val="Arial"/>
        <family val="2"/>
      </rPr>
      <t>)</t>
    </r>
    <r>
      <rPr>
        <u/>
        <sz val="10"/>
        <rFont val="Arial"/>
        <family val="2"/>
      </rPr>
      <t>:</t>
    </r>
  </si>
  <si>
    <t>A</t>
  </si>
  <si>
    <t>B</t>
  </si>
  <si>
    <t>C</t>
  </si>
  <si>
    <t>D</t>
  </si>
  <si>
    <t>E</t>
  </si>
  <si>
    <t>F</t>
  </si>
  <si>
    <t>G</t>
  </si>
  <si>
    <t>(A+B)</t>
  </si>
  <si>
    <t>(D+E)</t>
  </si>
  <si>
    <t>(C-F)</t>
  </si>
  <si>
    <t>Final Award Budget</t>
  </si>
  <si>
    <t>Total Costs</t>
  </si>
  <si>
    <t>Account Surplus (Deficit*) Balance</t>
  </si>
  <si>
    <t>If Deficit - indicate if to close to master or w/o</t>
  </si>
  <si>
    <t>GRAND TOTAL</t>
  </si>
  <si>
    <t>*Deficit balance - indicate if deficit on individual account is to be covered by surplus on related projects or if write off is needed</t>
  </si>
  <si>
    <t>Summary of University Master/Sub Accounts Under Agency Award Number:</t>
  </si>
  <si>
    <r>
      <rPr>
        <b/>
        <i/>
        <sz val="8"/>
        <rFont val="Arial"/>
        <family val="2"/>
      </rPr>
      <t>From Line 1</t>
    </r>
    <r>
      <rPr>
        <b/>
        <sz val="8"/>
        <rFont val="Arial"/>
        <family val="2"/>
      </rPr>
      <t xml:space="preserve">
Award Budget As of Award End Date</t>
    </r>
  </si>
  <si>
    <r>
      <rPr>
        <b/>
        <i/>
        <sz val="8"/>
        <rFont val="Arial"/>
        <family val="2"/>
      </rPr>
      <t>From Line 2</t>
    </r>
    <r>
      <rPr>
        <b/>
        <sz val="8"/>
        <rFont val="Arial"/>
        <family val="2"/>
      </rPr>
      <t xml:space="preserve">
Adjustments to Award Budget</t>
    </r>
  </si>
  <si>
    <r>
      <t xml:space="preserve">
</t>
    </r>
    <r>
      <rPr>
        <b/>
        <i/>
        <sz val="8"/>
        <rFont val="Arial"/>
        <family val="2"/>
      </rPr>
      <t>From Line 4</t>
    </r>
    <r>
      <rPr>
        <b/>
        <sz val="8"/>
        <rFont val="Arial"/>
        <family val="2"/>
      </rPr>
      <t xml:space="preserve">
Recorded Costs</t>
    </r>
  </si>
  <si>
    <r>
      <rPr>
        <b/>
        <i/>
        <sz val="8"/>
        <rFont val="Arial"/>
        <family val="2"/>
      </rPr>
      <t>From Line 5</t>
    </r>
    <r>
      <rPr>
        <b/>
        <sz val="8"/>
        <rFont val="Arial"/>
        <family val="2"/>
      </rPr>
      <t xml:space="preserve">
Unrecorded Costs or Credits</t>
    </r>
  </si>
  <si>
    <t>Enter Sub Account(s) here</t>
  </si>
  <si>
    <t>Enter Master Account here</t>
  </si>
  <si>
    <t>H</t>
  </si>
  <si>
    <r>
      <rPr>
        <b/>
        <sz val="9"/>
        <rFont val="Arial"/>
        <family val="2"/>
      </rPr>
      <t>Instructions:</t>
    </r>
    <r>
      <rPr>
        <sz val="9"/>
        <rFont val="Arial"/>
        <family val="2"/>
      </rPr>
      <t xml:space="preserve"> Re-enter summary information by line item from the detail Closing Memos by account/project. Agree total of Column C to the Notice of Award (NOA). Complete Column H indicating treatment of any deficit balances as Close to Master or Write-off (w/o). Defiict balances in Column G will result in Column H being highlighted in yellow for completion. </t>
    </r>
  </si>
  <si>
    <r>
      <t xml:space="preserve">05.93xxx.10xxxx
</t>
    </r>
    <r>
      <rPr>
        <b/>
        <sz val="8"/>
        <rFont val="Arial"/>
        <family val="2"/>
      </rPr>
      <t>Account</t>
    </r>
  </si>
  <si>
    <t>Lvl Rpt Date:</t>
  </si>
  <si>
    <t>must match NOA(s)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</si>
</sst>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4" x14ac:knownFonts="1">
    <font>
      <sz val="10"/>
      <color theme="1"/>
      <name val="Arial"/>
      <family val="2"/>
    </font>
    <font>
      <sz val="10"/>
      <color theme="1"/>
      <name val="Arial"/>
      <family val="2"/>
    </font>
    <font>
      <b/>
      <sz val="10"/>
      <color theme="1"/>
      <name val="Arial"/>
      <family val="2"/>
    </font>
    <font>
      <u/>
      <sz val="10"/>
      <color theme="1"/>
      <name val="Arial"/>
      <family val="2"/>
    </font>
    <font>
      <sz val="10"/>
      <name val="Arial"/>
      <family val="2"/>
    </font>
    <font>
      <sz val="10"/>
      <name val="Arial"/>
      <family val="2"/>
    </font>
    <font>
      <sz val="10"/>
      <color indexed="8"/>
      <name val="Arial"/>
      <family val="2"/>
    </font>
    <font>
      <u/>
      <sz val="10"/>
      <color indexed="8"/>
      <name val="Arial"/>
      <family val="2"/>
    </font>
    <font>
      <sz val="9"/>
      <color indexed="81"/>
      <name val="Tahoma"/>
      <family val="2"/>
    </font>
    <font>
      <u/>
      <sz val="10"/>
      <color theme="10"/>
      <name val="Arial"/>
      <family val="2"/>
    </font>
    <font>
      <vertAlign val="superscript"/>
      <sz val="10"/>
      <name val="Arial"/>
      <family val="2"/>
    </font>
    <font>
      <sz val="10"/>
      <color theme="10"/>
      <name val="Arial"/>
      <family val="2"/>
    </font>
    <font>
      <sz val="10"/>
      <color indexed="12"/>
      <name val="Arial"/>
      <family val="2"/>
    </font>
    <font>
      <u val="singleAccounting"/>
      <sz val="10"/>
      <name val="Arial"/>
      <family val="2"/>
    </font>
    <font>
      <b/>
      <sz val="10"/>
      <name val="Arial"/>
      <family val="2"/>
    </font>
    <font>
      <u/>
      <sz val="10"/>
      <name val="Arial"/>
      <family val="2"/>
    </font>
    <font>
      <u val="doubleAccounting"/>
      <sz val="10"/>
      <name val="Arial"/>
      <family val="2"/>
    </font>
    <font>
      <b/>
      <sz val="8"/>
      <name val="Arial"/>
      <family val="2"/>
    </font>
    <font>
      <u/>
      <vertAlign val="superscript"/>
      <sz val="10"/>
      <name val="Arial"/>
      <family val="2"/>
    </font>
    <font>
      <b/>
      <i/>
      <u/>
      <sz val="10"/>
      <name val="Arial"/>
      <family val="2"/>
    </font>
    <font>
      <i/>
      <sz val="10"/>
      <name val="Arial"/>
      <family val="2"/>
    </font>
    <font>
      <b/>
      <i/>
      <u/>
      <sz val="10"/>
      <color theme="3" tint="0.39997558519241921"/>
      <name val="Arial"/>
      <family val="2"/>
    </font>
    <font>
      <i/>
      <u/>
      <sz val="10"/>
      <color theme="10"/>
      <name val="Arial"/>
      <family val="2"/>
    </font>
    <font>
      <b/>
      <sz val="10"/>
      <color rgb="FFFF0000"/>
      <name val="Arial"/>
      <family val="2"/>
    </font>
    <font>
      <i/>
      <sz val="8"/>
      <name val="Arial"/>
      <family val="2"/>
    </font>
    <font>
      <sz val="12"/>
      <name val="Arial"/>
      <family val="2"/>
    </font>
    <font>
      <b/>
      <sz val="12"/>
      <name val="Arial"/>
      <family val="2"/>
    </font>
    <font>
      <b/>
      <sz val="11"/>
      <name val="Arial"/>
      <family val="2"/>
    </font>
    <font>
      <sz val="8"/>
      <name val="Arial"/>
      <family val="2"/>
    </font>
    <font>
      <i/>
      <sz val="9"/>
      <name val="Arial"/>
      <family val="2"/>
    </font>
    <font>
      <b/>
      <u/>
      <sz val="14"/>
      <name val="Arial"/>
      <family val="2"/>
    </font>
    <font>
      <b/>
      <i/>
      <sz val="8"/>
      <name val="Arial"/>
      <family val="2"/>
    </font>
    <font>
      <b/>
      <sz val="9"/>
      <name val="Arial"/>
      <family val="2"/>
    </font>
    <font>
      <sz val="9"/>
      <name val="Arial"/>
      <family val="2"/>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bgColor indexed="64"/>
      </patternFill>
    </fill>
  </fills>
  <borders count="35">
    <border>
      <left/>
      <right/>
      <top/>
      <bottom/>
      <diagonal/>
    </border>
    <border>
      <left/>
      <right/>
      <top/>
      <bottom style="thin">
        <color indexed="64"/>
      </bottom>
      <diagonal/>
    </border>
    <border>
      <left/>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3" fontId="5"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25" fillId="0" borderId="0"/>
  </cellStyleXfs>
  <cellXfs count="233">
    <xf numFmtId="0" fontId="0" fillId="0" borderId="0" xfId="0"/>
    <xf numFmtId="0" fontId="6" fillId="0" borderId="0" xfId="3" applyFont="1" applyFill="1" applyAlignment="1" applyProtection="1">
      <alignment horizontal="centerContinuous" vertical="top"/>
    </xf>
    <xf numFmtId="0" fontId="6" fillId="0" borderId="0" xfId="3" applyFont="1" applyFill="1" applyAlignment="1" applyProtection="1">
      <alignment vertical="top"/>
    </xf>
    <xf numFmtId="0" fontId="6" fillId="0" borderId="0" xfId="3" applyFont="1" applyFill="1" applyBorder="1" applyAlignment="1" applyProtection="1">
      <alignment vertical="top"/>
    </xf>
    <xf numFmtId="0" fontId="2" fillId="0" borderId="0" xfId="3" applyFont="1" applyFill="1" applyAlignment="1">
      <alignment horizontal="center" vertical="top"/>
    </xf>
    <xf numFmtId="0" fontId="2" fillId="0" borderId="0" xfId="3" applyFont="1" applyFill="1" applyAlignment="1">
      <alignment horizontal="left" vertical="top"/>
    </xf>
    <xf numFmtId="0" fontId="2" fillId="0" borderId="0" xfId="3" applyFont="1" applyBorder="1" applyAlignment="1">
      <alignment horizontal="center" vertical="top"/>
    </xf>
    <xf numFmtId="0" fontId="6" fillId="0" borderId="0" xfId="3" applyFont="1" applyFill="1" applyBorder="1" applyAlignment="1" applyProtection="1">
      <alignment horizontal="left" vertical="top"/>
    </xf>
    <xf numFmtId="0" fontId="6" fillId="0" borderId="0" xfId="3" applyFont="1" applyFill="1" applyBorder="1" applyAlignment="1" applyProtection="1">
      <alignment horizontal="right" vertical="top"/>
    </xf>
    <xf numFmtId="0" fontId="6" fillId="0" borderId="0" xfId="3" applyFont="1" applyFill="1" applyBorder="1" applyAlignment="1" applyProtection="1">
      <alignment horizontal="centerContinuous" vertical="top"/>
    </xf>
    <xf numFmtId="0" fontId="6" fillId="0" borderId="0" xfId="3" applyFont="1" applyFill="1" applyBorder="1" applyAlignment="1" applyProtection="1">
      <alignment horizontal="center" vertical="top"/>
    </xf>
    <xf numFmtId="0" fontId="7" fillId="0" borderId="0" xfId="3" applyFont="1" applyFill="1" applyBorder="1" applyAlignment="1" applyProtection="1">
      <alignment vertical="top"/>
    </xf>
    <xf numFmtId="0" fontId="6" fillId="0" borderId="0" xfId="3" quotePrefix="1" applyFont="1" applyFill="1" applyBorder="1" applyAlignment="1" applyProtection="1">
      <alignment vertical="top"/>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Font="1" applyFill="1" applyAlignment="1">
      <alignment vertical="top"/>
    </xf>
    <xf numFmtId="0" fontId="4" fillId="0" borderId="0" xfId="0" applyFont="1" applyFill="1" applyAlignment="1">
      <alignment vertical="top" wrapText="1"/>
    </xf>
    <xf numFmtId="0" fontId="4" fillId="0" borderId="0" xfId="3" applyFont="1" applyBorder="1"/>
    <xf numFmtId="0" fontId="4" fillId="0" borderId="0" xfId="3" applyFont="1" applyFill="1" applyAlignment="1">
      <alignment vertical="top"/>
    </xf>
    <xf numFmtId="0" fontId="4" fillId="0" borderId="0" xfId="3" applyFont="1" applyAlignment="1">
      <alignment vertical="top"/>
    </xf>
    <xf numFmtId="0" fontId="4" fillId="0" borderId="0" xfId="3" applyFont="1" applyFill="1" applyAlignment="1">
      <alignment horizontal="centerContinuous" vertical="top"/>
    </xf>
    <xf numFmtId="0" fontId="4" fillId="0" borderId="0" xfId="3" applyFont="1" applyFill="1" applyBorder="1" applyAlignment="1">
      <alignment vertical="top"/>
    </xf>
    <xf numFmtId="0" fontId="1" fillId="0" borderId="0" xfId="0" applyFont="1" applyFill="1" applyAlignment="1">
      <alignment horizontal="left" vertical="top"/>
    </xf>
    <xf numFmtId="0" fontId="1" fillId="0" borderId="0" xfId="0" applyFont="1" applyFill="1" applyAlignment="1">
      <alignment vertical="top"/>
    </xf>
    <xf numFmtId="0" fontId="1" fillId="0" borderId="0" xfId="0" applyFont="1" applyAlignment="1">
      <alignment vertical="top"/>
    </xf>
    <xf numFmtId="0" fontId="1" fillId="2" borderId="0" xfId="0" applyFont="1" applyFill="1" applyAlignment="1">
      <alignment vertical="top"/>
    </xf>
    <xf numFmtId="0" fontId="4" fillId="2" borderId="0" xfId="3" applyFont="1" applyFill="1" applyAlignment="1">
      <alignment vertical="top"/>
    </xf>
    <xf numFmtId="0" fontId="9" fillId="0" borderId="0" xfId="5" applyFont="1" applyFill="1" applyAlignment="1">
      <alignment vertical="top" wrapText="1"/>
    </xf>
    <xf numFmtId="0" fontId="9" fillId="0" borderId="0" xfId="5" applyFont="1" applyFill="1" applyAlignment="1">
      <alignment vertical="top"/>
    </xf>
    <xf numFmtId="0" fontId="1" fillId="0" borderId="0" xfId="0" applyFont="1" applyFill="1" applyAlignment="1">
      <alignment vertical="top" wrapText="1"/>
    </xf>
    <xf numFmtId="0" fontId="12" fillId="0" borderId="0" xfId="3" applyFont="1" applyFill="1" applyBorder="1" applyAlignment="1" applyProtection="1">
      <alignment vertical="top"/>
      <protection locked="0"/>
    </xf>
    <xf numFmtId="0" fontId="4" fillId="0" borderId="0" xfId="3" applyFont="1" applyBorder="1" applyAlignment="1">
      <alignment vertical="top"/>
    </xf>
    <xf numFmtId="0" fontId="4" fillId="0" borderId="0" xfId="3" applyFont="1"/>
    <xf numFmtId="0" fontId="4" fillId="0" borderId="0" xfId="3" applyFont="1" applyFill="1"/>
    <xf numFmtId="0" fontId="4" fillId="0" borderId="0" xfId="3" applyFont="1" applyFill="1" applyBorder="1"/>
    <xf numFmtId="0" fontId="2" fillId="0" borderId="0" xfId="3" applyFont="1" applyAlignment="1">
      <alignment horizontal="center" vertical="top"/>
    </xf>
    <xf numFmtId="0" fontId="2" fillId="0" borderId="0" xfId="3" applyFont="1" applyFill="1" applyAlignment="1">
      <alignment horizontal="center" vertical="top"/>
    </xf>
    <xf numFmtId="0" fontId="14" fillId="0" borderId="0" xfId="3" applyFont="1" applyAlignment="1"/>
    <xf numFmtId="0" fontId="14" fillId="0" borderId="0" xfId="3" applyFont="1" applyBorder="1" applyAlignment="1"/>
    <xf numFmtId="0" fontId="14" fillId="0" borderId="0" xfId="3" applyFont="1" applyFill="1" applyAlignment="1">
      <alignment horizontal="center"/>
    </xf>
    <xf numFmtId="0" fontId="14" fillId="0" borderId="0" xfId="3" applyFont="1" applyAlignment="1">
      <alignment horizontal="center"/>
    </xf>
    <xf numFmtId="0" fontId="14" fillId="0" borderId="0" xfId="3" applyFont="1" applyBorder="1" applyAlignment="1">
      <alignment horizontal="center"/>
    </xf>
    <xf numFmtId="0" fontId="4" fillId="0" borderId="0" xfId="0" applyFont="1" applyAlignment="1">
      <alignment vertical="center"/>
    </xf>
    <xf numFmtId="0" fontId="4" fillId="0" borderId="0" xfId="3" applyFont="1" applyFill="1" applyBorder="1" applyProtection="1"/>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3" applyFont="1" applyFill="1" applyBorder="1" applyAlignment="1" applyProtection="1">
      <alignment horizontal="right"/>
    </xf>
    <xf numFmtId="14" fontId="4" fillId="0" borderId="1" xfId="3" applyNumberFormat="1" applyFont="1" applyFill="1" applyBorder="1" applyAlignment="1" applyProtection="1">
      <alignment horizontal="center"/>
    </xf>
    <xf numFmtId="0" fontId="4" fillId="0" borderId="0" xfId="3" applyFont="1" applyFill="1" applyProtection="1"/>
    <xf numFmtId="0" fontId="4" fillId="0" borderId="2" xfId="3" applyFont="1" applyFill="1" applyBorder="1" applyProtection="1"/>
    <xf numFmtId="0" fontId="4" fillId="0" borderId="3" xfId="3" applyFont="1" applyFill="1" applyBorder="1" applyAlignment="1" applyProtection="1">
      <alignment horizontal="center"/>
    </xf>
    <xf numFmtId="0" fontId="4" fillId="0" borderId="20" xfId="3" applyFont="1" applyFill="1" applyBorder="1" applyAlignment="1" applyProtection="1">
      <alignment horizontal="center"/>
    </xf>
    <xf numFmtId="0" fontId="4" fillId="0" borderId="4" xfId="3" applyFont="1" applyFill="1" applyBorder="1" applyAlignment="1" applyProtection="1">
      <alignment horizontal="center"/>
    </xf>
    <xf numFmtId="0" fontId="4" fillId="0" borderId="21" xfId="3" applyFont="1" applyFill="1" applyBorder="1" applyAlignment="1" applyProtection="1">
      <alignment horizontal="center"/>
    </xf>
    <xf numFmtId="49" fontId="4" fillId="3" borderId="3" xfId="3" applyNumberFormat="1" applyFont="1" applyFill="1" applyBorder="1" applyAlignment="1" applyProtection="1">
      <alignment horizontal="center"/>
      <protection locked="0"/>
    </xf>
    <xf numFmtId="39" fontId="4" fillId="3" borderId="20" xfId="3" applyNumberFormat="1" applyFont="1" applyFill="1" applyBorder="1" applyProtection="1">
      <protection locked="0"/>
    </xf>
    <xf numFmtId="39" fontId="4" fillId="3" borderId="4" xfId="3" applyNumberFormat="1" applyFont="1" applyFill="1" applyBorder="1" applyProtection="1">
      <protection locked="0"/>
    </xf>
    <xf numFmtId="39" fontId="4" fillId="3" borderId="21" xfId="3" applyNumberFormat="1" applyFont="1" applyFill="1" applyBorder="1" applyProtection="1">
      <protection locked="0"/>
    </xf>
    <xf numFmtId="39" fontId="4" fillId="0" borderId="21" xfId="3" applyNumberFormat="1" applyFont="1" applyFill="1" applyBorder="1" applyProtection="1"/>
    <xf numFmtId="39" fontId="4" fillId="0" borderId="4" xfId="3" applyNumberFormat="1" applyFont="1" applyFill="1" applyBorder="1" applyProtection="1"/>
    <xf numFmtId="0" fontId="4" fillId="0" borderId="6" xfId="3" applyFont="1" applyFill="1" applyBorder="1" applyAlignment="1" applyProtection="1">
      <alignment horizontal="right"/>
    </xf>
    <xf numFmtId="10" fontId="4" fillId="3" borderId="3" xfId="6" applyNumberFormat="1" applyFont="1" applyFill="1" applyBorder="1" applyAlignment="1" applyProtection="1">
      <alignment horizontal="center"/>
      <protection locked="0"/>
    </xf>
    <xf numFmtId="39" fontId="4" fillId="0" borderId="4" xfId="3" applyNumberFormat="1" applyFont="1" applyFill="1" applyBorder="1" applyAlignment="1" applyProtection="1">
      <alignment horizontal="center"/>
    </xf>
    <xf numFmtId="39" fontId="4" fillId="0" borderId="25" xfId="3" applyNumberFormat="1" applyFont="1" applyFill="1" applyBorder="1" applyProtection="1"/>
    <xf numFmtId="39" fontId="4" fillId="0" borderId="7" xfId="3" applyNumberFormat="1" applyFont="1" applyFill="1" applyBorder="1" applyProtection="1"/>
    <xf numFmtId="0" fontId="4" fillId="0" borderId="0" xfId="3" applyFont="1" applyFill="1" applyAlignment="1" applyProtection="1">
      <alignment horizontal="right"/>
    </xf>
    <xf numFmtId="0" fontId="4" fillId="0" borderId="10" xfId="3" applyFont="1" applyFill="1" applyBorder="1" applyAlignment="1" applyProtection="1">
      <alignment horizontal="center"/>
    </xf>
    <xf numFmtId="10" fontId="4" fillId="3" borderId="0" xfId="6" applyNumberFormat="1" applyFont="1" applyFill="1" applyBorder="1" applyAlignment="1" applyProtection="1">
      <alignment horizontal="right"/>
    </xf>
    <xf numFmtId="39" fontId="4" fillId="0" borderId="15" xfId="3" applyNumberFormat="1" applyFont="1" applyFill="1" applyBorder="1" applyProtection="1"/>
    <xf numFmtId="0" fontId="15" fillId="0" borderId="0" xfId="3" applyFont="1" applyFill="1" applyProtection="1"/>
    <xf numFmtId="0" fontId="4" fillId="0" borderId="0" xfId="3" quotePrefix="1" applyFont="1" applyFill="1" applyProtection="1"/>
    <xf numFmtId="0" fontId="4" fillId="0" borderId="0" xfId="3" quotePrefix="1" applyFont="1" applyFill="1" applyBorder="1" applyProtection="1"/>
    <xf numFmtId="0" fontId="4" fillId="0" borderId="0" xfId="3" applyFont="1" applyFill="1" applyBorder="1" applyAlignment="1" applyProtection="1">
      <alignment horizontal="centerContinuous"/>
    </xf>
    <xf numFmtId="49" fontId="4" fillId="3" borderId="5" xfId="3" applyNumberFormat="1" applyFont="1" applyFill="1" applyBorder="1" applyProtection="1">
      <protection locked="0"/>
    </xf>
    <xf numFmtId="49" fontId="4" fillId="3" borderId="11" xfId="3" applyNumberFormat="1" applyFont="1" applyFill="1" applyBorder="1" applyProtection="1">
      <protection locked="0"/>
    </xf>
    <xf numFmtId="49" fontId="4" fillId="3" borderId="22" xfId="3" applyNumberFormat="1" applyFont="1" applyFill="1" applyBorder="1" applyProtection="1">
      <protection locked="0"/>
    </xf>
    <xf numFmtId="49" fontId="4" fillId="0" borderId="3" xfId="3" applyNumberFormat="1" applyFont="1" applyFill="1" applyBorder="1" applyAlignment="1" applyProtection="1">
      <alignment horizontal="center"/>
    </xf>
    <xf numFmtId="14" fontId="4" fillId="3" borderId="1" xfId="3" applyNumberFormat="1" applyFont="1" applyFill="1" applyBorder="1" applyAlignment="1" applyProtection="1">
      <alignment horizontal="center" vertical="center"/>
      <protection locked="0"/>
    </xf>
    <xf numFmtId="14" fontId="4" fillId="0" borderId="0" xfId="3" applyNumberFormat="1" applyFont="1" applyFill="1" applyBorder="1" applyAlignment="1" applyProtection="1">
      <alignment horizontal="center"/>
      <protection locked="0"/>
    </xf>
    <xf numFmtId="44" fontId="4" fillId="3" borderId="0" xfId="2" applyFont="1" applyFill="1" applyBorder="1" applyAlignment="1" applyProtection="1">
      <alignment horizontal="center" vertical="center"/>
      <protection locked="0"/>
    </xf>
    <xf numFmtId="43" fontId="13" fillId="3" borderId="0" xfId="2"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protection locked="0"/>
    </xf>
    <xf numFmtId="43" fontId="4" fillId="3" borderId="0" xfId="2" applyNumberFormat="1" applyFont="1" applyFill="1" applyBorder="1" applyAlignment="1" applyProtection="1">
      <alignment horizontal="center" vertical="center"/>
      <protection locked="0"/>
    </xf>
    <xf numFmtId="0" fontId="4" fillId="0" borderId="0" xfId="3" applyFont="1" applyFill="1" applyAlignment="1">
      <alignment horizontal="center" vertical="top"/>
    </xf>
    <xf numFmtId="0" fontId="6" fillId="0" borderId="0" xfId="3" applyFont="1" applyFill="1" applyAlignment="1" applyProtection="1">
      <alignment horizontal="center" vertical="top"/>
    </xf>
    <xf numFmtId="0" fontId="2" fillId="0" borderId="0" xfId="3" applyFont="1" applyAlignment="1">
      <alignment horizontal="center" vertical="top"/>
    </xf>
    <xf numFmtId="0" fontId="2" fillId="0" borderId="0" xfId="3" applyFont="1" applyFill="1" applyAlignment="1">
      <alignment horizontal="center" vertical="top"/>
    </xf>
    <xf numFmtId="0" fontId="0" fillId="0" borderId="0" xfId="0" applyFont="1" applyFill="1" applyAlignment="1">
      <alignment vertical="top" wrapText="1"/>
    </xf>
    <xf numFmtId="0" fontId="1" fillId="0" borderId="0" xfId="3" applyFont="1" applyFill="1" applyAlignment="1">
      <alignment horizontal="left" vertical="top"/>
    </xf>
    <xf numFmtId="0" fontId="0" fillId="0" borderId="0" xfId="3"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vertical="top"/>
    </xf>
    <xf numFmtId="49" fontId="4" fillId="3" borderId="5" xfId="3" applyNumberFormat="1" applyFont="1" applyFill="1" applyBorder="1" applyProtection="1">
      <protection locked="0"/>
    </xf>
    <xf numFmtId="49" fontId="4" fillId="3" borderId="11" xfId="3" applyNumberFormat="1" applyFont="1" applyFill="1" applyBorder="1" applyProtection="1">
      <protection locked="0"/>
    </xf>
    <xf numFmtId="49" fontId="4" fillId="3" borderId="22" xfId="3" applyNumberFormat="1" applyFont="1" applyFill="1" applyBorder="1" applyProtection="1">
      <protection locked="0"/>
    </xf>
    <xf numFmtId="0" fontId="4" fillId="4" borderId="6" xfId="3" applyFont="1" applyFill="1" applyBorder="1" applyAlignment="1" applyProtection="1">
      <alignment horizontal="right"/>
    </xf>
    <xf numFmtId="43" fontId="4" fillId="0" borderId="0" xfId="2" applyNumberFormat="1" applyFont="1" applyFill="1" applyBorder="1" applyAlignment="1" applyProtection="1">
      <alignment horizontal="center" vertical="center"/>
    </xf>
    <xf numFmtId="43" fontId="13" fillId="0" borderId="0" xfId="2" applyNumberFormat="1" applyFont="1" applyFill="1" applyBorder="1" applyAlignment="1" applyProtection="1">
      <alignment horizontal="center" vertical="center"/>
    </xf>
    <xf numFmtId="43" fontId="4" fillId="0" borderId="21" xfId="4" applyFont="1" applyFill="1" applyBorder="1" applyProtection="1"/>
    <xf numFmtId="39" fontId="4" fillId="0" borderId="0" xfId="3" applyNumberFormat="1" applyFont="1" applyFill="1" applyBorder="1" applyProtection="1"/>
    <xf numFmtId="0" fontId="23" fillId="3" borderId="0" xfId="0" quotePrefix="1" applyFont="1" applyFill="1" applyAlignment="1" applyProtection="1">
      <alignment horizontal="centerContinuous" vertical="center"/>
      <protection locked="0"/>
    </xf>
    <xf numFmtId="0" fontId="23" fillId="3" borderId="0" xfId="0" applyFont="1" applyFill="1" applyAlignment="1" applyProtection="1">
      <alignment horizontal="centerContinuous" vertical="center"/>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vertical="center"/>
      <protection locked="0"/>
    </xf>
    <xf numFmtId="0" fontId="1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3" fillId="0" borderId="0" xfId="0" applyFont="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44" fontId="16" fillId="0" borderId="0" xfId="2" applyFont="1" applyAlignment="1" applyProtection="1">
      <alignment vertical="center"/>
      <protection locked="0"/>
    </xf>
    <xf numFmtId="0" fontId="15" fillId="0" borderId="0" xfId="0" applyFont="1" applyFill="1" applyAlignment="1" applyProtection="1">
      <alignment vertical="center"/>
      <protection locked="0"/>
    </xf>
    <xf numFmtId="43" fontId="4" fillId="0" borderId="0" xfId="1" applyFont="1" applyAlignment="1" applyProtection="1">
      <alignment vertical="center"/>
      <protection locked="0"/>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vertical="center"/>
      <protection locked="0"/>
    </xf>
    <xf numFmtId="0" fontId="17" fillId="0" borderId="0" xfId="0" applyFont="1" applyAlignment="1" applyProtection="1">
      <alignment horizontal="right" vertical="center"/>
      <protection locked="0"/>
    </xf>
    <xf numFmtId="44" fontId="4" fillId="0" borderId="0" xfId="0" applyNumberFormat="1" applyFont="1" applyAlignment="1" applyProtection="1">
      <alignment vertical="center"/>
      <protection locked="0"/>
    </xf>
    <xf numFmtId="43" fontId="13" fillId="0" borderId="0" xfId="1" applyFont="1" applyAlignment="1" applyProtection="1">
      <alignment vertical="center"/>
      <protection locked="0"/>
    </xf>
    <xf numFmtId="44" fontId="4" fillId="0" borderId="0" xfId="0" applyNumberFormat="1" applyFont="1" applyFill="1" applyAlignment="1" applyProtection="1">
      <alignment vertical="center"/>
      <protection locked="0"/>
    </xf>
    <xf numFmtId="44" fontId="16" fillId="0" borderId="0" xfId="0" applyNumberFormat="1" applyFont="1" applyFill="1" applyAlignment="1" applyProtection="1">
      <alignment vertical="center"/>
      <protection locked="0"/>
    </xf>
    <xf numFmtId="0" fontId="14" fillId="0" borderId="0" xfId="0" applyFont="1" applyFill="1" applyAlignment="1" applyProtection="1">
      <alignment horizontal="center" vertical="center"/>
      <protection locked="0"/>
    </xf>
    <xf numFmtId="9" fontId="4" fillId="0" borderId="0" xfId="6" applyFont="1" applyAlignment="1" applyProtection="1">
      <alignment vertical="center"/>
      <protection locked="0"/>
    </xf>
    <xf numFmtId="0" fontId="17" fillId="0" borderId="0" xfId="2" applyNumberFormat="1"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vertical="center"/>
      <protection locked="0"/>
    </xf>
    <xf numFmtId="14" fontId="4" fillId="3" borderId="1" xfId="0" applyNumberFormat="1"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3"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1" fillId="0" borderId="0" xfId="5" applyFont="1" applyAlignment="1" applyProtection="1">
      <alignment horizontal="left" vertical="center"/>
      <protection locked="0"/>
    </xf>
    <xf numFmtId="44" fontId="16" fillId="0" borderId="0" xfId="2" applyFont="1" applyAlignment="1" applyProtection="1">
      <alignment vertical="center"/>
    </xf>
    <xf numFmtId="44" fontId="4" fillId="0" borderId="0" xfId="0" applyNumberFormat="1" applyFont="1" applyAlignment="1" applyProtection="1">
      <alignment vertical="center"/>
    </xf>
    <xf numFmtId="0" fontId="4" fillId="0" borderId="0" xfId="0" applyFont="1" applyFill="1" applyAlignment="1" applyProtection="1">
      <alignment horizontal="left" vertical="center"/>
      <protection locked="0"/>
    </xf>
    <xf numFmtId="43" fontId="4" fillId="3" borderId="0" xfId="1" applyFont="1" applyFill="1" applyBorder="1" applyAlignment="1" applyProtection="1">
      <alignment horizontal="center" vertical="center"/>
      <protection locked="0"/>
    </xf>
    <xf numFmtId="0" fontId="4" fillId="0" borderId="0" xfId="3" applyFont="1" applyAlignment="1">
      <alignment vertical="top"/>
    </xf>
    <xf numFmtId="0" fontId="0" fillId="0" borderId="0" xfId="0" applyFont="1" applyFill="1" applyAlignment="1">
      <alignment horizontal="left" vertical="top"/>
    </xf>
    <xf numFmtId="0" fontId="0" fillId="0" borderId="0" xfId="0" applyFont="1" applyFill="1" applyAlignment="1">
      <alignment vertical="top"/>
    </xf>
    <xf numFmtId="0" fontId="4" fillId="0" borderId="0" xfId="0" applyFont="1" applyAlignment="1" applyProtection="1">
      <alignment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44" fontId="4" fillId="0" borderId="0" xfId="0" applyNumberFormat="1" applyFont="1" applyFill="1" applyAlignment="1" applyProtection="1">
      <alignment vertical="center"/>
      <protection locked="0"/>
    </xf>
    <xf numFmtId="43" fontId="16" fillId="0" borderId="0" xfId="1" applyFont="1" applyAlignment="1" applyProtection="1">
      <alignment vertical="center"/>
    </xf>
    <xf numFmtId="0" fontId="26" fillId="0" borderId="0" xfId="8" applyFont="1"/>
    <xf numFmtId="0" fontId="25" fillId="0" borderId="0" xfId="8"/>
    <xf numFmtId="0" fontId="26" fillId="0" borderId="1" xfId="8" applyFont="1" applyBorder="1"/>
    <xf numFmtId="0" fontId="26" fillId="0" borderId="1" xfId="8" applyFont="1" applyBorder="1" applyAlignment="1">
      <alignment horizontal="right"/>
    </xf>
    <xf numFmtId="0" fontId="27" fillId="0" borderId="0" xfId="8" applyFont="1"/>
    <xf numFmtId="14" fontId="28" fillId="0" borderId="0" xfId="8" applyNumberFormat="1" applyFont="1"/>
    <xf numFmtId="0" fontId="26" fillId="0" borderId="0" xfId="8" applyFont="1" applyBorder="1"/>
    <xf numFmtId="0" fontId="17" fillId="0" borderId="0" xfId="8" applyFont="1" applyBorder="1" applyAlignment="1">
      <alignment horizontal="center"/>
    </xf>
    <xf numFmtId="0" fontId="17" fillId="0" borderId="0" xfId="8" quotePrefix="1" applyFont="1" applyBorder="1" applyAlignment="1">
      <alignment horizontal="center"/>
    </xf>
    <xf numFmtId="0" fontId="28" fillId="0" borderId="0" xfId="8" applyFont="1" applyAlignment="1">
      <alignment horizontal="center"/>
    </xf>
    <xf numFmtId="0" fontId="28" fillId="0" borderId="1" xfId="8" applyFont="1" applyBorder="1" applyAlignment="1">
      <alignment horizontal="center"/>
    </xf>
    <xf numFmtId="0" fontId="24" fillId="0" borderId="0" xfId="8" applyFont="1" applyAlignment="1">
      <alignment horizontal="center"/>
    </xf>
    <xf numFmtId="0" fontId="24" fillId="0" borderId="1" xfId="8" applyFont="1" applyBorder="1" applyAlignment="1">
      <alignment horizontal="center"/>
    </xf>
    <xf numFmtId="0" fontId="4" fillId="0" borderId="0" xfId="8" applyFont="1" applyAlignment="1">
      <alignment horizontal="center"/>
    </xf>
    <xf numFmtId="0" fontId="25" fillId="0" borderId="0" xfId="8" applyAlignment="1">
      <alignment horizontal="center"/>
    </xf>
    <xf numFmtId="0" fontId="4" fillId="0" borderId="0" xfId="8" applyFont="1"/>
    <xf numFmtId="0" fontId="4" fillId="0" borderId="0" xfId="8" applyFont="1" applyFill="1"/>
    <xf numFmtId="40" fontId="4" fillId="0" borderId="0" xfId="8" applyNumberFormat="1" applyFont="1"/>
    <xf numFmtId="0" fontId="30" fillId="0" borderId="0" xfId="8" applyFont="1" applyFill="1"/>
    <xf numFmtId="40" fontId="29" fillId="0" borderId="0" xfId="8" quotePrefix="1" applyNumberFormat="1" applyFont="1" applyFill="1" applyAlignment="1">
      <alignment horizontal="right"/>
    </xf>
    <xf numFmtId="0" fontId="31" fillId="0" borderId="0" xfId="8" applyFont="1" applyFill="1" applyBorder="1" applyAlignment="1"/>
    <xf numFmtId="43" fontId="28" fillId="0" borderId="17" xfId="1" applyFont="1" applyFill="1" applyBorder="1"/>
    <xf numFmtId="43" fontId="28" fillId="0" borderId="17" xfId="1" applyFont="1" applyBorder="1"/>
    <xf numFmtId="0" fontId="25" fillId="0" borderId="0" xfId="8" applyBorder="1"/>
    <xf numFmtId="44" fontId="4" fillId="0" borderId="0" xfId="2" applyFont="1" applyFill="1" applyBorder="1" applyAlignment="1" applyProtection="1">
      <alignment horizontal="center" vertical="center"/>
    </xf>
    <xf numFmtId="0" fontId="17" fillId="0" borderId="27" xfId="8" applyFont="1" applyFill="1" applyBorder="1" applyAlignment="1">
      <alignment horizontal="center" wrapText="1"/>
    </xf>
    <xf numFmtId="40" fontId="27" fillId="0" borderId="13" xfId="8" applyNumberFormat="1" applyFont="1" applyFill="1" applyBorder="1" applyAlignment="1">
      <alignment horizontal="center"/>
    </xf>
    <xf numFmtId="0" fontId="24" fillId="3" borderId="34" xfId="8" applyFont="1" applyFill="1" applyBorder="1" applyAlignment="1">
      <alignment horizontal="center" wrapText="1"/>
    </xf>
    <xf numFmtId="0" fontId="17" fillId="3" borderId="27" xfId="8" applyFont="1" applyFill="1" applyBorder="1" applyAlignment="1">
      <alignment horizontal="center" wrapText="1"/>
    </xf>
    <xf numFmtId="0" fontId="17" fillId="5" borderId="26" xfId="8" applyFont="1" applyFill="1" applyBorder="1" applyAlignment="1">
      <alignment horizontal="center" wrapText="1"/>
    </xf>
    <xf numFmtId="43" fontId="17" fillId="5" borderId="12" xfId="1" applyFont="1" applyFill="1" applyBorder="1" applyAlignment="1">
      <alignment horizontal="center" wrapText="1"/>
    </xf>
    <xf numFmtId="40" fontId="28" fillId="3" borderId="1" xfId="8" applyNumberFormat="1" applyFont="1" applyFill="1" applyBorder="1" applyProtection="1">
      <protection locked="0"/>
    </xf>
    <xf numFmtId="43" fontId="28" fillId="3" borderId="17" xfId="1" applyFont="1" applyFill="1" applyBorder="1" applyProtection="1">
      <protection locked="0"/>
    </xf>
    <xf numFmtId="40" fontId="28" fillId="3" borderId="1" xfId="8" applyNumberFormat="1" applyFont="1" applyFill="1" applyBorder="1" applyAlignment="1" applyProtection="1">
      <alignment horizontal="left" indent="1"/>
      <protection locked="0"/>
    </xf>
    <xf numFmtId="43" fontId="28" fillId="5" borderId="17" xfId="1" applyFont="1" applyFill="1" applyBorder="1" applyProtection="1">
      <protection locked="0"/>
    </xf>
    <xf numFmtId="43" fontId="28" fillId="5" borderId="8" xfId="1" applyFont="1" applyFill="1" applyBorder="1" applyProtection="1">
      <protection locked="0"/>
    </xf>
    <xf numFmtId="43" fontId="17" fillId="0" borderId="15" xfId="1" applyFont="1" applyFill="1" applyBorder="1" applyProtection="1">
      <protection locked="0"/>
    </xf>
    <xf numFmtId="0" fontId="4" fillId="0" borderId="0" xfId="0" applyFont="1" applyAlignment="1" applyProtection="1">
      <alignment horizontal="right" vertical="center"/>
      <protection locked="0"/>
    </xf>
    <xf numFmtId="0" fontId="4" fillId="0" borderId="2" xfId="3" applyNumberFormat="1" applyFont="1" applyFill="1" applyBorder="1" applyAlignment="1" applyProtection="1">
      <alignment horizontal="center"/>
    </xf>
    <xf numFmtId="0" fontId="4" fillId="3" borderId="1"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20" fillId="0" borderId="0" xfId="0" applyFont="1" applyBorder="1" applyAlignment="1" applyProtection="1">
      <alignment horizontal="left" vertical="center" wrapText="1"/>
      <protection locked="0"/>
    </xf>
    <xf numFmtId="0" fontId="4" fillId="0" borderId="1" xfId="0" applyFont="1" applyBorder="1" applyAlignment="1" applyProtection="1">
      <alignment vertical="center"/>
      <protection locked="0"/>
    </xf>
    <xf numFmtId="0" fontId="14" fillId="0" borderId="0" xfId="0" applyFont="1" applyAlignment="1" applyProtection="1">
      <alignment horizontal="center" vertical="center"/>
      <protection locked="0"/>
    </xf>
    <xf numFmtId="0" fontId="4" fillId="3" borderId="12"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1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49" fontId="4" fillId="3" borderId="1" xfId="3" applyNumberFormat="1" applyFont="1" applyFill="1" applyBorder="1" applyAlignment="1" applyProtection="1">
      <alignment vertical="center"/>
      <protection locked="0"/>
    </xf>
    <xf numFmtId="49" fontId="4" fillId="3" borderId="1" xfId="3" applyNumberFormat="1" applyFont="1" applyFill="1" applyBorder="1" applyAlignment="1" applyProtection="1">
      <alignment horizontal="center" vertical="center"/>
      <protection locked="0"/>
    </xf>
    <xf numFmtId="49" fontId="4" fillId="3" borderId="9" xfId="3" applyNumberFormat="1" applyFont="1" applyFill="1" applyBorder="1" applyAlignment="1" applyProtection="1">
      <alignment vertical="center"/>
      <protection locked="0"/>
    </xf>
    <xf numFmtId="14" fontId="4" fillId="3" borderId="1" xfId="3" applyNumberFormat="1" applyFont="1" applyFill="1" applyBorder="1" applyAlignment="1" applyProtection="1">
      <alignment vertical="center"/>
      <protection locked="0"/>
    </xf>
    <xf numFmtId="49" fontId="4" fillId="3" borderId="5" xfId="3" applyNumberFormat="1" applyFont="1" applyFill="1" applyBorder="1" applyProtection="1">
      <protection locked="0"/>
    </xf>
    <xf numFmtId="49" fontId="4" fillId="3" borderId="11" xfId="3" applyNumberFormat="1" applyFont="1" applyFill="1" applyBorder="1" applyProtection="1">
      <protection locked="0"/>
    </xf>
    <xf numFmtId="49" fontId="4" fillId="3" borderId="22" xfId="3" applyNumberFormat="1" applyFont="1" applyFill="1" applyBorder="1" applyProtection="1">
      <protection locked="0"/>
    </xf>
    <xf numFmtId="0" fontId="14" fillId="0" borderId="0" xfId="3" applyFont="1" applyAlignment="1">
      <alignment horizontal="center"/>
    </xf>
    <xf numFmtId="0" fontId="4" fillId="0" borderId="5" xfId="3" applyFont="1" applyFill="1" applyBorder="1" applyProtection="1"/>
    <xf numFmtId="0" fontId="4" fillId="0" borderId="11" xfId="3" applyFont="1" applyFill="1" applyBorder="1" applyProtection="1"/>
    <xf numFmtId="0" fontId="4" fillId="0" borderId="22" xfId="3" applyFont="1" applyFill="1" applyBorder="1" applyProtection="1"/>
    <xf numFmtId="0" fontId="4" fillId="0" borderId="5" xfId="3" applyFont="1" applyFill="1" applyBorder="1" applyAlignment="1" applyProtection="1">
      <alignment horizontal="center"/>
    </xf>
    <xf numFmtId="0" fontId="4" fillId="0" borderId="11" xfId="3" applyFont="1" applyFill="1" applyBorder="1" applyAlignment="1" applyProtection="1">
      <alignment horizontal="center"/>
    </xf>
    <xf numFmtId="0" fontId="4" fillId="0" borderId="22" xfId="3" applyFont="1" applyFill="1" applyBorder="1" applyAlignment="1" applyProtection="1">
      <alignment horizontal="center"/>
    </xf>
    <xf numFmtId="0" fontId="4" fillId="0" borderId="20" xfId="3" applyFont="1" applyFill="1" applyBorder="1" applyAlignment="1" applyProtection="1">
      <alignment horizontal="right"/>
    </xf>
    <xf numFmtId="0" fontId="4" fillId="0" borderId="11" xfId="3" applyFont="1" applyFill="1" applyBorder="1" applyAlignment="1" applyProtection="1">
      <alignment horizontal="right"/>
    </xf>
    <xf numFmtId="0" fontId="4" fillId="0" borderId="22" xfId="3" applyFont="1" applyFill="1" applyBorder="1" applyAlignment="1" applyProtection="1">
      <alignment horizontal="right"/>
    </xf>
    <xf numFmtId="49" fontId="4" fillId="0" borderId="5" xfId="3" applyNumberFormat="1" applyFont="1" applyFill="1" applyBorder="1" applyProtection="1"/>
    <xf numFmtId="49" fontId="4" fillId="0" borderId="11" xfId="3" applyNumberFormat="1" applyFont="1" applyFill="1" applyBorder="1" applyProtection="1"/>
    <xf numFmtId="49" fontId="4" fillId="0" borderId="22" xfId="3" applyNumberFormat="1" applyFont="1" applyFill="1" applyBorder="1" applyProtection="1"/>
    <xf numFmtId="0" fontId="4" fillId="0" borderId="19" xfId="3" applyFont="1" applyFill="1" applyBorder="1" applyAlignment="1" applyProtection="1">
      <alignment horizontal="right"/>
    </xf>
    <xf numFmtId="0" fontId="4" fillId="0" borderId="23" xfId="3" applyFont="1" applyFill="1" applyBorder="1" applyAlignment="1" applyProtection="1">
      <alignment horizontal="right"/>
    </xf>
    <xf numFmtId="0" fontId="4" fillId="0" borderId="24" xfId="3" applyFont="1" applyFill="1" applyBorder="1" applyAlignment="1" applyProtection="1">
      <alignment horizontal="right"/>
    </xf>
    <xf numFmtId="0" fontId="4" fillId="0" borderId="17" xfId="3" applyFont="1" applyFill="1" applyBorder="1" applyAlignment="1" applyProtection="1">
      <alignment horizontal="right"/>
    </xf>
    <xf numFmtId="0" fontId="4" fillId="0" borderId="1" xfId="3" applyFont="1" applyFill="1" applyBorder="1" applyAlignment="1" applyProtection="1">
      <alignment horizontal="right"/>
    </xf>
    <xf numFmtId="0" fontId="4" fillId="0" borderId="8" xfId="3" applyFont="1" applyFill="1" applyBorder="1" applyAlignment="1" applyProtection="1">
      <alignment horizontal="right"/>
    </xf>
    <xf numFmtId="0" fontId="4" fillId="0" borderId="9" xfId="3" applyFont="1" applyFill="1" applyBorder="1" applyAlignment="1" applyProtection="1">
      <alignment horizontal="right"/>
    </xf>
    <xf numFmtId="0" fontId="33" fillId="0" borderId="28" xfId="8" applyFont="1" applyBorder="1" applyAlignment="1">
      <alignment horizontal="center" wrapText="1"/>
    </xf>
    <xf numFmtId="0" fontId="33" fillId="0" borderId="29" xfId="8" applyFont="1" applyBorder="1" applyAlignment="1">
      <alignment horizontal="center" wrapText="1"/>
    </xf>
    <xf numFmtId="0" fontId="33" fillId="0" borderId="30" xfId="8" applyFont="1" applyBorder="1" applyAlignment="1">
      <alignment horizontal="center" wrapText="1"/>
    </xf>
    <xf numFmtId="0" fontId="33" fillId="0" borderId="31" xfId="8" applyFont="1" applyBorder="1" applyAlignment="1">
      <alignment horizontal="center" wrapText="1"/>
    </xf>
    <xf numFmtId="0" fontId="33" fillId="0" borderId="32" xfId="8" applyFont="1" applyBorder="1" applyAlignment="1">
      <alignment horizontal="center" wrapText="1"/>
    </xf>
    <xf numFmtId="0" fontId="33" fillId="0" borderId="33" xfId="8" applyFont="1" applyBorder="1" applyAlignment="1">
      <alignment horizontal="center" wrapText="1"/>
    </xf>
    <xf numFmtId="0" fontId="2" fillId="0" borderId="0" xfId="3" applyFont="1" applyAlignment="1">
      <alignment horizontal="center" vertical="top"/>
    </xf>
    <xf numFmtId="0" fontId="2" fillId="0" borderId="0" xfId="3" applyFont="1" applyFill="1" applyAlignment="1">
      <alignment horizontal="center" vertical="top"/>
    </xf>
  </cellXfs>
  <cellStyles count="9">
    <cellStyle name="Comma" xfId="1" builtinId="3"/>
    <cellStyle name="Comma 2" xfId="4"/>
    <cellStyle name="Comma 2 2" xfId="7"/>
    <cellStyle name="Currency" xfId="2" builtinId="4"/>
    <cellStyle name="Hyperlink" xfId="5" builtinId="8"/>
    <cellStyle name="Normal" xfId="0" builtinId="0"/>
    <cellStyle name="Normal 2" xfId="3"/>
    <cellStyle name="Normal 2 2" xfId="8"/>
    <cellStyle name="Percent" xfId="6" builtinId="5"/>
  </cellStyles>
  <dxfs count="13">
    <dxf>
      <fill>
        <patternFill patternType="solid">
          <fgColor indexed="64"/>
          <bgColor theme="0"/>
        </patternFill>
      </fill>
    </dxf>
    <dxf>
      <font>
        <b val="0"/>
        <i val="0"/>
        <strike val="0"/>
        <condense val="0"/>
        <extend val="0"/>
        <outline val="0"/>
        <shadow val="0"/>
        <u val="none"/>
        <vertAlign val="baseline"/>
        <sz val="8"/>
        <color auto="1"/>
        <name val="Arial"/>
        <scheme val="none"/>
      </font>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CC"/>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CC"/>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CC"/>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CC"/>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none"/>
      </font>
      <numFmt numFmtId="8" formatCode="#,##0.00_);[Red]\(#,##0.00\)"/>
      <fill>
        <patternFill patternType="solid">
          <fgColor indexed="64"/>
          <bgColor rgb="FFFFFFCC"/>
        </patternFill>
      </fill>
      <alignment horizontal="left" vertical="bottom" textRotation="0" wrapText="0" indent="1" justifyLastLine="0" shrinkToFit="0" readingOrder="0"/>
      <border diagonalUp="0" diagonalDown="0">
        <left/>
        <right/>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double">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font>
      <numFmt numFmtId="30" formatCode="@"/>
      <fill>
        <patternFill>
          <bgColor rgb="FFFFFF00"/>
        </patternFill>
      </fill>
    </dxf>
  </dxfs>
  <tableStyles count="0" defaultTableStyle="TableStyleMedium9" defaultPivotStyle="PivotStyleLight16"/>
  <colors>
    <mruColors>
      <color rgb="FFFFFFCC"/>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e2" displayName="Table2" ref="A8:I36" totalsRowShown="0" headerRowDxfId="11" headerRowBorderDxfId="10" tableBorderDxfId="9" headerRowCellStyle="Normal 2 2">
  <tableColumns count="9">
    <tableColumn id="1" name="05.93xxx.10xxxx_x000a_Account" dataDxfId="8" dataCellStyle="Normal 2 2"/>
    <tableColumn id="2" name="From Line 1_x000a_Award Budget As of Award End Date" dataDxfId="7" dataCellStyle="Comma"/>
    <tableColumn id="3" name="From Line 2_x000a_Adjustments to Award Budget" dataDxfId="6" dataCellStyle="Comma"/>
    <tableColumn id="4" name="Final Award Budget" dataDxfId="5" dataCellStyle="Comma"/>
    <tableColumn id="5" name="_x000a_From Line 4_x000a__x000a_Recorded Costs" dataDxfId="4" dataCellStyle="Comma"/>
    <tableColumn id="6" name="From Line 5_x000a_Unrecorded Costs or Credits" dataDxfId="3" dataCellStyle="Comma"/>
    <tableColumn id="7" name="Total Costs" dataDxfId="2" dataCellStyle="Comma"/>
    <tableColumn id="8" name="Account Surplus (Deficit*) Balance" dataDxfId="1" dataCellStyle="Comma"/>
    <tableColumn id="9" name="If Deficit - indicate if to close to master or w/o" dataDxfId="0"/>
  </tableColumns>
  <tableStyleInfo name="TableStyleMedium2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fo.pitt.edu/policies/guideline/Residual_Funds_on_Sponsored_Project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rants.nih.gov/grants/policy/nihgps_2012/nihgps_ch8.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53"/>
  <sheetViews>
    <sheetView tabSelected="1" zoomScale="110" zoomScaleNormal="110" workbookViewId="0">
      <pane ySplit="13" topLeftCell="A14" activePane="bottomLeft" state="frozen"/>
      <selection pane="bottomLeft" activeCell="H16" sqref="H16"/>
    </sheetView>
  </sheetViews>
  <sheetFormatPr defaultColWidth="12.7109375" defaultRowHeight="12.75" customHeight="1" x14ac:dyDescent="0.2"/>
  <cols>
    <col min="1" max="1" width="11.28515625" style="102" customWidth="1"/>
    <col min="2" max="3" width="12.7109375" style="102"/>
    <col min="4" max="4" width="15.140625" style="102" customWidth="1"/>
    <col min="5" max="5" width="12.28515625" style="102" customWidth="1"/>
    <col min="6" max="6" width="14.7109375" style="102" customWidth="1"/>
    <col min="7" max="7" width="12.7109375" style="102"/>
    <col min="8" max="8" width="14.7109375" style="102" customWidth="1"/>
    <col min="9" max="16384" width="12.7109375" style="102"/>
  </cols>
  <sheetData>
    <row r="1" spans="1:8" ht="12.75" customHeight="1" x14ac:dyDescent="0.2">
      <c r="A1" s="100" t="s">
        <v>115</v>
      </c>
      <c r="B1" s="101"/>
      <c r="C1" s="101"/>
      <c r="D1" s="101"/>
      <c r="E1" s="101"/>
      <c r="F1" s="101"/>
      <c r="G1" s="101"/>
      <c r="H1" s="101"/>
    </row>
    <row r="2" spans="1:8" ht="5.0999999999999996" customHeight="1" x14ac:dyDescent="0.2"/>
    <row r="3" spans="1:8" ht="12.75" customHeight="1" x14ac:dyDescent="0.2">
      <c r="A3" s="188" t="s">
        <v>0</v>
      </c>
      <c r="B3" s="188"/>
      <c r="C3" s="188"/>
      <c r="D3" s="188"/>
      <c r="E3" s="188"/>
      <c r="F3" s="188"/>
      <c r="G3" s="188"/>
      <c r="H3" s="188"/>
    </row>
    <row r="4" spans="1:8" ht="12.75" customHeight="1" x14ac:dyDescent="0.2">
      <c r="A4" s="188" t="s">
        <v>110</v>
      </c>
      <c r="B4" s="188"/>
      <c r="C4" s="188"/>
      <c r="D4" s="188"/>
      <c r="E4" s="188"/>
      <c r="F4" s="188"/>
      <c r="G4" s="188"/>
      <c r="H4" s="188"/>
    </row>
    <row r="5" spans="1:8" ht="12.75" customHeight="1" x14ac:dyDescent="0.2">
      <c r="A5" s="188" t="s">
        <v>1</v>
      </c>
      <c r="B5" s="188"/>
      <c r="C5" s="188"/>
      <c r="D5" s="188"/>
      <c r="E5" s="188"/>
      <c r="F5" s="188"/>
      <c r="G5" s="188"/>
      <c r="H5" s="188"/>
    </row>
    <row r="7" spans="1:8" ht="12.75" customHeight="1" x14ac:dyDescent="0.2">
      <c r="A7" s="102" t="s">
        <v>78</v>
      </c>
      <c r="D7" s="199"/>
      <c r="E7" s="199"/>
      <c r="F7" s="103"/>
      <c r="G7" s="102" t="s">
        <v>37</v>
      </c>
      <c r="H7" s="77"/>
    </row>
    <row r="8" spans="1:8" ht="12.75" customHeight="1" x14ac:dyDescent="0.2">
      <c r="A8" s="102" t="s">
        <v>2</v>
      </c>
      <c r="D8" s="200"/>
      <c r="E8" s="200"/>
      <c r="F8" s="103"/>
    </row>
    <row r="9" spans="1:8" ht="12.75" customHeight="1" x14ac:dyDescent="0.2">
      <c r="A9" s="102" t="s">
        <v>3</v>
      </c>
      <c r="D9" s="198"/>
      <c r="E9" s="198"/>
      <c r="F9" s="184"/>
    </row>
    <row r="10" spans="1:8" ht="12.75" customHeight="1" x14ac:dyDescent="0.2">
      <c r="A10" s="102" t="s">
        <v>4</v>
      </c>
      <c r="D10" s="77"/>
      <c r="E10" s="78"/>
    </row>
    <row r="11" spans="1:8" ht="12.75" customHeight="1" x14ac:dyDescent="0.2">
      <c r="A11" s="102" t="s">
        <v>124</v>
      </c>
      <c r="D11" s="201"/>
      <c r="E11" s="201"/>
      <c r="F11" s="201"/>
      <c r="G11" s="182" t="s">
        <v>166</v>
      </c>
      <c r="H11" s="77"/>
    </row>
    <row r="12" spans="1:8" ht="12.75" customHeight="1" x14ac:dyDescent="0.2">
      <c r="A12" s="104"/>
      <c r="B12" s="104"/>
      <c r="C12" s="104"/>
      <c r="D12" s="104"/>
      <c r="E12" s="104"/>
      <c r="F12" s="104"/>
      <c r="G12" s="104"/>
      <c r="H12" s="104"/>
    </row>
    <row r="13" spans="1:8" ht="12.75" customHeight="1" x14ac:dyDescent="0.2">
      <c r="A13" s="105" t="s">
        <v>76</v>
      </c>
      <c r="H13" s="105" t="s">
        <v>5</v>
      </c>
    </row>
    <row r="14" spans="1:8" ht="12.75" customHeight="1" x14ac:dyDescent="0.2">
      <c r="A14" s="106"/>
      <c r="B14" s="107" t="s">
        <v>29</v>
      </c>
      <c r="H14" s="108"/>
    </row>
    <row r="15" spans="1:8" ht="12.75" customHeight="1" x14ac:dyDescent="0.2">
      <c r="A15" s="109" t="s">
        <v>7</v>
      </c>
      <c r="B15" s="102" t="s">
        <v>6</v>
      </c>
      <c r="H15" s="79">
        <v>0</v>
      </c>
    </row>
    <row r="16" spans="1:8" ht="12.75" customHeight="1" x14ac:dyDescent="0.2">
      <c r="A16" s="109" t="s">
        <v>8</v>
      </c>
      <c r="B16" s="102" t="s">
        <v>35</v>
      </c>
      <c r="H16" s="80">
        <v>0</v>
      </c>
    </row>
    <row r="17" spans="1:12" ht="12.75" customHeight="1" x14ac:dyDescent="0.2">
      <c r="A17" s="109" t="s">
        <v>9</v>
      </c>
      <c r="B17" s="110" t="s">
        <v>65</v>
      </c>
      <c r="C17" s="110"/>
      <c r="D17" s="110"/>
      <c r="H17" s="133">
        <f>SUM(H15:H16)</f>
        <v>0</v>
      </c>
    </row>
    <row r="18" spans="1:12" ht="12.75" customHeight="1" x14ac:dyDescent="0.2">
      <c r="A18" s="109"/>
      <c r="B18" s="110"/>
      <c r="C18" s="110"/>
      <c r="D18" s="110"/>
      <c r="H18" s="111"/>
    </row>
    <row r="19" spans="1:12" ht="12.75" customHeight="1" x14ac:dyDescent="0.2">
      <c r="A19" s="109"/>
      <c r="B19" s="112" t="s">
        <v>38</v>
      </c>
      <c r="C19" s="110"/>
      <c r="D19" s="110"/>
      <c r="E19" s="110"/>
      <c r="F19" s="110"/>
      <c r="L19" s="113"/>
    </row>
    <row r="20" spans="1:12" ht="12.75" customHeight="1" x14ac:dyDescent="0.2">
      <c r="A20" s="109" t="s">
        <v>10</v>
      </c>
      <c r="B20" s="110" t="s">
        <v>12</v>
      </c>
      <c r="C20" s="110"/>
      <c r="D20" s="110"/>
      <c r="E20" s="110"/>
      <c r="F20" s="114" t="s">
        <v>120</v>
      </c>
      <c r="G20" s="81"/>
      <c r="H20" s="79">
        <v>0</v>
      </c>
      <c r="L20" s="113"/>
    </row>
    <row r="21" spans="1:12" ht="12.75" customHeight="1" x14ac:dyDescent="0.2">
      <c r="A21" s="109" t="s">
        <v>11</v>
      </c>
      <c r="B21" s="110" t="s">
        <v>118</v>
      </c>
      <c r="C21" s="110"/>
      <c r="D21" s="110"/>
      <c r="E21" s="110"/>
      <c r="F21" s="110"/>
      <c r="H21" s="96">
        <f>+'Page 2'!F32+'Page 2'!G32</f>
        <v>0</v>
      </c>
      <c r="L21" s="113"/>
    </row>
    <row r="22" spans="1:12" ht="12.75" customHeight="1" x14ac:dyDescent="0.2">
      <c r="A22" s="109" t="s">
        <v>13</v>
      </c>
      <c r="B22" s="110" t="s">
        <v>119</v>
      </c>
      <c r="C22" s="110"/>
      <c r="D22" s="110"/>
      <c r="E22" s="115"/>
      <c r="F22" s="102" t="s">
        <v>81</v>
      </c>
      <c r="G22" s="81"/>
      <c r="H22" s="97">
        <f>+'Page 2'!F57+'Page 2'!G57</f>
        <v>0</v>
      </c>
      <c r="L22" s="113"/>
    </row>
    <row r="23" spans="1:12" ht="12.75" customHeight="1" x14ac:dyDescent="0.2">
      <c r="A23" s="109" t="s">
        <v>14</v>
      </c>
      <c r="B23" s="110" t="s">
        <v>64</v>
      </c>
      <c r="C23" s="110"/>
      <c r="D23" s="110"/>
      <c r="H23" s="133">
        <f>SUM(H20:H22)</f>
        <v>0</v>
      </c>
    </row>
    <row r="24" spans="1:12" ht="12.75" customHeight="1" x14ac:dyDescent="0.2">
      <c r="A24" s="109"/>
      <c r="B24" s="110"/>
      <c r="C24" s="110"/>
      <c r="D24" s="110"/>
      <c r="H24" s="116"/>
    </row>
    <row r="25" spans="1:12" ht="12.75" customHeight="1" x14ac:dyDescent="0.2">
      <c r="A25" s="110"/>
      <c r="B25" s="107" t="s">
        <v>16</v>
      </c>
      <c r="C25" s="107"/>
    </row>
    <row r="26" spans="1:12" ht="12.75" customHeight="1" x14ac:dyDescent="0.2">
      <c r="A26" s="109" t="s">
        <v>15</v>
      </c>
      <c r="B26" s="102" t="s">
        <v>18</v>
      </c>
      <c r="H26" s="79">
        <v>0</v>
      </c>
    </row>
    <row r="27" spans="1:12" ht="12.75" customHeight="1" x14ac:dyDescent="0.2">
      <c r="A27" s="109" t="s">
        <v>17</v>
      </c>
      <c r="B27" s="102" t="s">
        <v>19</v>
      </c>
      <c r="H27" s="80">
        <v>0</v>
      </c>
    </row>
    <row r="28" spans="1:12" ht="12.75" customHeight="1" x14ac:dyDescent="0.2">
      <c r="A28" s="109" t="s">
        <v>20</v>
      </c>
      <c r="B28" s="110" t="s">
        <v>66</v>
      </c>
      <c r="C28" s="110"/>
      <c r="D28" s="110"/>
      <c r="F28" s="117"/>
      <c r="H28" s="133">
        <f>SUM(H26:H27)</f>
        <v>0</v>
      </c>
    </row>
    <row r="29" spans="1:12" ht="12.75" customHeight="1" x14ac:dyDescent="0.2">
      <c r="A29" s="109"/>
      <c r="B29" s="110"/>
      <c r="C29" s="110"/>
      <c r="D29" s="110"/>
      <c r="F29" s="117"/>
      <c r="H29" s="111"/>
    </row>
    <row r="30" spans="1:12" ht="12.75" customHeight="1" x14ac:dyDescent="0.2">
      <c r="A30" s="109"/>
      <c r="B30" s="107" t="s">
        <v>30</v>
      </c>
      <c r="F30" s="117"/>
      <c r="H30" s="118"/>
    </row>
    <row r="31" spans="1:12" ht="12.75" customHeight="1" x14ac:dyDescent="0.2">
      <c r="A31" s="109" t="s">
        <v>21</v>
      </c>
      <c r="B31" s="110" t="s">
        <v>67</v>
      </c>
      <c r="C31" s="110"/>
      <c r="D31" s="110"/>
      <c r="E31" s="110"/>
      <c r="F31" s="119"/>
      <c r="H31" s="133">
        <f>H23+H28</f>
        <v>0</v>
      </c>
    </row>
    <row r="32" spans="1:12" ht="12.75" customHeight="1" x14ac:dyDescent="0.2">
      <c r="A32" s="109"/>
      <c r="B32" s="110"/>
      <c r="C32" s="110"/>
      <c r="D32" s="110"/>
      <c r="E32" s="110"/>
      <c r="F32" s="119"/>
      <c r="H32" s="111"/>
    </row>
    <row r="33" spans="1:9" ht="12.75" customHeight="1" x14ac:dyDescent="0.2">
      <c r="A33" s="109"/>
      <c r="B33" s="112" t="s">
        <v>139</v>
      </c>
      <c r="C33" s="110"/>
      <c r="D33" s="110"/>
      <c r="E33" s="110"/>
      <c r="F33" s="119"/>
      <c r="G33" s="110"/>
      <c r="H33" s="111"/>
    </row>
    <row r="34" spans="1:9" ht="12.75" customHeight="1" x14ac:dyDescent="0.2">
      <c r="A34" s="109" t="s">
        <v>22</v>
      </c>
      <c r="B34" s="110" t="s">
        <v>121</v>
      </c>
      <c r="C34" s="110"/>
      <c r="D34" s="110"/>
      <c r="E34" s="110"/>
      <c r="F34" s="119"/>
      <c r="G34" s="110"/>
      <c r="H34" s="79">
        <v>0</v>
      </c>
    </row>
    <row r="35" spans="1:9" s="140" customFormat="1" ht="12.75" customHeight="1" x14ac:dyDescent="0.2">
      <c r="A35" s="141" t="s">
        <v>23</v>
      </c>
      <c r="B35" s="135" t="s">
        <v>138</v>
      </c>
      <c r="C35" s="142"/>
      <c r="D35" s="142"/>
      <c r="E35" s="142"/>
      <c r="F35" s="143"/>
      <c r="G35" s="142"/>
      <c r="H35" s="136">
        <v>0</v>
      </c>
    </row>
    <row r="36" spans="1:9" ht="12.75" customHeight="1" x14ac:dyDescent="0.2">
      <c r="A36" s="109"/>
      <c r="B36" s="110"/>
      <c r="C36" s="110"/>
      <c r="D36" s="110"/>
      <c r="E36" s="110"/>
      <c r="F36" s="119"/>
      <c r="H36" s="111"/>
    </row>
    <row r="37" spans="1:9" ht="12.75" customHeight="1" x14ac:dyDescent="0.2">
      <c r="A37" s="109"/>
      <c r="B37" s="112" t="s">
        <v>63</v>
      </c>
      <c r="C37" s="110"/>
      <c r="D37" s="110"/>
      <c r="E37" s="110"/>
    </row>
    <row r="38" spans="1:9" ht="12.75" customHeight="1" x14ac:dyDescent="0.2">
      <c r="A38" s="109" t="s">
        <v>24</v>
      </c>
      <c r="B38" s="110" t="s">
        <v>68</v>
      </c>
      <c r="C38" s="110"/>
      <c r="D38" s="110"/>
      <c r="E38" s="110"/>
      <c r="H38" s="134">
        <f>+H17-H31</f>
        <v>0</v>
      </c>
    </row>
    <row r="39" spans="1:9" ht="12.75" customHeight="1" x14ac:dyDescent="0.2">
      <c r="A39" s="109" t="s">
        <v>25</v>
      </c>
      <c r="B39" s="110" t="s">
        <v>129</v>
      </c>
      <c r="C39" s="110"/>
      <c r="D39" s="110"/>
      <c r="E39" s="110"/>
      <c r="F39" s="110"/>
      <c r="G39" s="110"/>
      <c r="H39" s="82">
        <v>0</v>
      </c>
    </row>
    <row r="40" spans="1:9" ht="12.75" customHeight="1" x14ac:dyDescent="0.2">
      <c r="A40" s="109"/>
      <c r="B40" s="110"/>
      <c r="C40" s="110"/>
      <c r="D40" s="110"/>
      <c r="E40" s="110"/>
      <c r="F40" s="110"/>
      <c r="G40" s="110"/>
      <c r="H40" s="120"/>
    </row>
    <row r="41" spans="1:9" ht="14.25" x14ac:dyDescent="0.2">
      <c r="A41" s="121"/>
      <c r="B41" s="112" t="s">
        <v>98</v>
      </c>
      <c r="C41" s="112"/>
      <c r="D41" s="110"/>
      <c r="E41" s="110"/>
      <c r="F41" s="110"/>
      <c r="G41" s="110"/>
    </row>
    <row r="42" spans="1:9" ht="12.75" customHeight="1" x14ac:dyDescent="0.2">
      <c r="A42" s="109" t="s">
        <v>26</v>
      </c>
      <c r="B42" s="110" t="s">
        <v>131</v>
      </c>
      <c r="C42" s="110"/>
      <c r="D42" s="110"/>
      <c r="E42" s="110"/>
      <c r="F42" s="110"/>
      <c r="G42" s="110"/>
      <c r="H42" s="169">
        <f>IF(H35-H31&gt;0,H35-H31,0)</f>
        <v>0</v>
      </c>
    </row>
    <row r="43" spans="1:9" ht="12.75" customHeight="1" x14ac:dyDescent="0.2">
      <c r="A43" s="109" t="s">
        <v>27</v>
      </c>
      <c r="B43" s="110" t="s">
        <v>133</v>
      </c>
      <c r="C43" s="110"/>
      <c r="D43" s="110"/>
      <c r="F43" s="199"/>
      <c r="G43" s="199"/>
      <c r="H43" s="96">
        <f>IF(H38&lt;0,+H38,0)</f>
        <v>0</v>
      </c>
    </row>
    <row r="44" spans="1:9" ht="12.75" customHeight="1" x14ac:dyDescent="0.2">
      <c r="A44" s="109" t="s">
        <v>28</v>
      </c>
      <c r="B44" s="110" t="s">
        <v>132</v>
      </c>
      <c r="C44" s="110"/>
      <c r="D44" s="110"/>
      <c r="F44" s="199"/>
      <c r="G44" s="199"/>
      <c r="H44" s="144">
        <f>+IF(H34-H31&lt;0,0,H34-H31)</f>
        <v>0</v>
      </c>
      <c r="I44" s="122"/>
    </row>
    <row r="45" spans="1:9" ht="15" customHeight="1" x14ac:dyDescent="0.2">
      <c r="A45" s="109" t="s">
        <v>135</v>
      </c>
      <c r="B45" s="110" t="s">
        <v>116</v>
      </c>
      <c r="C45" s="110"/>
      <c r="D45" s="110"/>
      <c r="E45" s="110"/>
      <c r="F45" s="110"/>
      <c r="G45" s="110"/>
      <c r="H45" s="133">
        <f>SUM(H42:H44)</f>
        <v>0</v>
      </c>
    </row>
    <row r="46" spans="1:9" ht="12.75" customHeight="1" x14ac:dyDescent="0.2">
      <c r="A46" s="109"/>
      <c r="B46" s="110"/>
      <c r="C46" s="110"/>
      <c r="D46" s="110"/>
      <c r="E46" s="110"/>
      <c r="F46" s="110"/>
      <c r="G46" s="110"/>
      <c r="H46" s="123"/>
    </row>
    <row r="47" spans="1:9" ht="12.75" customHeight="1" x14ac:dyDescent="0.2">
      <c r="A47" s="124" t="s">
        <v>74</v>
      </c>
      <c r="B47" s="189"/>
      <c r="C47" s="190"/>
      <c r="D47" s="190"/>
      <c r="E47" s="190"/>
      <c r="F47" s="190"/>
      <c r="G47" s="190"/>
      <c r="H47" s="191"/>
    </row>
    <row r="48" spans="1:9" ht="12.75" customHeight="1" x14ac:dyDescent="0.2">
      <c r="A48" s="124"/>
      <c r="B48" s="192"/>
      <c r="C48" s="193"/>
      <c r="D48" s="193"/>
      <c r="E48" s="193"/>
      <c r="F48" s="193"/>
      <c r="G48" s="193"/>
      <c r="H48" s="194"/>
    </row>
    <row r="49" spans="1:8" ht="12.75" customHeight="1" x14ac:dyDescent="0.2">
      <c r="A49" s="104"/>
      <c r="B49" s="192"/>
      <c r="C49" s="193"/>
      <c r="D49" s="193"/>
      <c r="E49" s="193"/>
      <c r="F49" s="193"/>
      <c r="G49" s="193"/>
      <c r="H49" s="194"/>
    </row>
    <row r="50" spans="1:8" ht="12.75" customHeight="1" x14ac:dyDescent="0.2">
      <c r="A50" s="104"/>
      <c r="B50" s="192"/>
      <c r="C50" s="193"/>
      <c r="D50" s="193"/>
      <c r="E50" s="193"/>
      <c r="F50" s="193"/>
      <c r="G50" s="193"/>
      <c r="H50" s="194"/>
    </row>
    <row r="51" spans="1:8" ht="12.75" customHeight="1" x14ac:dyDescent="0.2">
      <c r="A51" s="104"/>
      <c r="B51" s="192"/>
      <c r="C51" s="193"/>
      <c r="D51" s="193"/>
      <c r="E51" s="193"/>
      <c r="F51" s="193"/>
      <c r="G51" s="193"/>
      <c r="H51" s="194"/>
    </row>
    <row r="52" spans="1:8" ht="12.75" customHeight="1" x14ac:dyDescent="0.2">
      <c r="A52" s="104"/>
      <c r="B52" s="195"/>
      <c r="C52" s="196"/>
      <c r="D52" s="196"/>
      <c r="E52" s="196"/>
      <c r="F52" s="196"/>
      <c r="G52" s="196"/>
      <c r="H52" s="197"/>
    </row>
    <row r="53" spans="1:8" ht="12.75" customHeight="1" x14ac:dyDescent="0.2">
      <c r="A53" s="106"/>
    </row>
    <row r="54" spans="1:8" ht="12.75" customHeight="1" x14ac:dyDescent="0.2">
      <c r="A54" s="186" t="s">
        <v>134</v>
      </c>
      <c r="B54" s="186"/>
      <c r="C54" s="186"/>
      <c r="D54" s="186"/>
      <c r="E54" s="186"/>
      <c r="F54" s="186"/>
      <c r="G54" s="186"/>
      <c r="H54" s="186"/>
    </row>
    <row r="55" spans="1:8" x14ac:dyDescent="0.2">
      <c r="A55" s="186"/>
      <c r="B55" s="186"/>
      <c r="C55" s="186"/>
      <c r="D55" s="186"/>
      <c r="E55" s="186"/>
      <c r="F55" s="186"/>
      <c r="G55" s="186"/>
      <c r="H55" s="186"/>
    </row>
    <row r="56" spans="1:8" ht="12.75" customHeight="1" x14ac:dyDescent="0.2">
      <c r="A56" s="106"/>
    </row>
    <row r="57" spans="1:8" ht="12.75" customHeight="1" x14ac:dyDescent="0.2">
      <c r="A57" s="102" t="s">
        <v>32</v>
      </c>
      <c r="B57" s="184"/>
      <c r="C57" s="184"/>
      <c r="D57" s="184"/>
      <c r="E57" s="184"/>
      <c r="F57" s="184"/>
      <c r="G57" s="125"/>
      <c r="H57" s="126"/>
    </row>
    <row r="58" spans="1:8" ht="12.75" customHeight="1" x14ac:dyDescent="0.2">
      <c r="A58" s="124"/>
      <c r="B58" s="124" t="s">
        <v>33</v>
      </c>
      <c r="G58" s="125"/>
      <c r="H58" s="124" t="s">
        <v>34</v>
      </c>
    </row>
    <row r="59" spans="1:8" ht="12.75" customHeight="1" x14ac:dyDescent="0.2">
      <c r="A59" s="124"/>
      <c r="G59" s="125"/>
      <c r="H59" s="124"/>
    </row>
    <row r="60" spans="1:8" ht="12.75" customHeight="1" x14ac:dyDescent="0.2">
      <c r="A60" s="102" t="s">
        <v>55</v>
      </c>
      <c r="B60" s="185"/>
      <c r="C60" s="185"/>
      <c r="D60" s="185"/>
      <c r="E60" s="185"/>
      <c r="F60" s="185"/>
      <c r="G60" s="125"/>
      <c r="H60" s="127"/>
    </row>
    <row r="61" spans="1:8" ht="12.75" customHeight="1" x14ac:dyDescent="0.2">
      <c r="B61" s="128" t="s">
        <v>33</v>
      </c>
      <c r="C61" s="129"/>
      <c r="D61" s="129"/>
      <c r="E61" s="129"/>
      <c r="F61" s="129"/>
      <c r="G61" s="125"/>
      <c r="H61" s="130" t="s">
        <v>34</v>
      </c>
    </row>
    <row r="62" spans="1:8" ht="12.75" customHeight="1" x14ac:dyDescent="0.2">
      <c r="G62" s="125"/>
      <c r="H62" s="109"/>
    </row>
    <row r="63" spans="1:8" ht="12.75" customHeight="1" x14ac:dyDescent="0.2">
      <c r="A63" s="102" t="s">
        <v>55</v>
      </c>
      <c r="B63" s="187"/>
      <c r="C63" s="187"/>
      <c r="D63" s="187"/>
      <c r="E63" s="187"/>
      <c r="F63" s="187"/>
      <c r="G63" s="125"/>
      <c r="H63" s="127"/>
    </row>
    <row r="64" spans="1:8" s="110" customFormat="1" ht="12.75" customHeight="1" x14ac:dyDescent="0.2">
      <c r="A64" s="102"/>
      <c r="B64" s="128" t="s">
        <v>33</v>
      </c>
      <c r="C64" s="129"/>
      <c r="D64" s="129"/>
      <c r="E64" s="129"/>
      <c r="F64" s="129"/>
      <c r="G64" s="115"/>
      <c r="H64" s="130" t="s">
        <v>34</v>
      </c>
    </row>
    <row r="65" spans="1:8" s="110" customFormat="1" ht="12.75" customHeight="1" x14ac:dyDescent="0.2">
      <c r="A65" s="109"/>
    </row>
    <row r="66" spans="1:8" x14ac:dyDescent="0.2">
      <c r="A66" s="131"/>
      <c r="B66" s="131"/>
      <c r="C66" s="131"/>
      <c r="D66" s="131"/>
      <c r="E66" s="131"/>
      <c r="F66" s="131"/>
      <c r="G66" s="131"/>
      <c r="H66" s="131"/>
    </row>
    <row r="67" spans="1:8" ht="12.75" customHeight="1" x14ac:dyDescent="0.2">
      <c r="A67" s="132" t="s">
        <v>114</v>
      </c>
    </row>
    <row r="68" spans="1:8" ht="12.75" customHeight="1" x14ac:dyDescent="0.2">
      <c r="A68" s="124"/>
    </row>
    <row r="69" spans="1:8" ht="12.75" customHeight="1" x14ac:dyDescent="0.2">
      <c r="A69" s="124"/>
    </row>
    <row r="70" spans="1:8" ht="12.75" customHeight="1" x14ac:dyDescent="0.2">
      <c r="A70" s="124"/>
    </row>
    <row r="71" spans="1:8" ht="12.75" customHeight="1" x14ac:dyDescent="0.2">
      <c r="A71" s="124"/>
    </row>
    <row r="72" spans="1:8" ht="12.75" customHeight="1" x14ac:dyDescent="0.2">
      <c r="A72" s="124"/>
    </row>
    <row r="73" spans="1:8" ht="12.75" customHeight="1" x14ac:dyDescent="0.2">
      <c r="A73" s="124"/>
    </row>
    <row r="74" spans="1:8" ht="12.75" customHeight="1" x14ac:dyDescent="0.2">
      <c r="A74" s="124"/>
    </row>
    <row r="75" spans="1:8" ht="12.75" customHeight="1" x14ac:dyDescent="0.2">
      <c r="A75" s="124"/>
    </row>
    <row r="76" spans="1:8" ht="12.75" customHeight="1" x14ac:dyDescent="0.2">
      <c r="A76" s="124"/>
    </row>
    <row r="77" spans="1:8" ht="12.75" customHeight="1" x14ac:dyDescent="0.2">
      <c r="A77" s="124"/>
    </row>
    <row r="78" spans="1:8" ht="12.75" customHeight="1" x14ac:dyDescent="0.2">
      <c r="B78" s="125"/>
      <c r="C78" s="125"/>
      <c r="D78" s="125"/>
      <c r="E78" s="125"/>
      <c r="F78" s="125"/>
      <c r="G78" s="125"/>
      <c r="H78" s="125"/>
    </row>
    <row r="79" spans="1:8" ht="12.75" customHeight="1" x14ac:dyDescent="0.2">
      <c r="A79" s="124"/>
      <c r="B79" s="125"/>
      <c r="C79" s="125"/>
      <c r="D79" s="125"/>
      <c r="E79" s="125"/>
      <c r="F79" s="125"/>
      <c r="G79" s="125"/>
      <c r="H79" s="125"/>
    </row>
    <row r="80" spans="1:8" ht="12.75" customHeight="1" x14ac:dyDescent="0.2">
      <c r="B80" s="125"/>
      <c r="C80" s="125"/>
      <c r="D80" s="125"/>
      <c r="E80" s="125"/>
      <c r="F80" s="125"/>
      <c r="G80" s="125"/>
      <c r="H80" s="125"/>
    </row>
    <row r="152" spans="1:1" ht="12.75" customHeight="1" x14ac:dyDescent="0.2">
      <c r="A152" s="102" t="s">
        <v>122</v>
      </c>
    </row>
    <row r="153" spans="1:1" ht="12.75" customHeight="1" x14ac:dyDescent="0.2">
      <c r="A153" s="102" t="s">
        <v>123</v>
      </c>
    </row>
  </sheetData>
  <sheetProtection algorithmName="SHA-512" hashValue="dobgOjDfmXSEJjkPOySsWbpSyAEkMR8LkV14+HSzMXIMx8jW0Dl1ZaLY17A8dCgyC26zuYSkzxIdt5QZ3GMoBg==" saltValue="zYzUTPXU2Oo+1VpQ7QT1jw==" spinCount="100000" sheet="1" objects="1" scenarios="1"/>
  <mergeCells count="14">
    <mergeCell ref="B57:F57"/>
    <mergeCell ref="B60:F60"/>
    <mergeCell ref="A54:H55"/>
    <mergeCell ref="B63:F63"/>
    <mergeCell ref="A3:H3"/>
    <mergeCell ref="A4:H4"/>
    <mergeCell ref="A5:H5"/>
    <mergeCell ref="B47:H52"/>
    <mergeCell ref="D9:F9"/>
    <mergeCell ref="D7:E7"/>
    <mergeCell ref="D8:E8"/>
    <mergeCell ref="F43:G43"/>
    <mergeCell ref="F44:G44"/>
    <mergeCell ref="D11:F11"/>
  </mergeCells>
  <dataValidations count="1">
    <dataValidation type="list" allowBlank="1" showInputMessage="1" showErrorMessage="1" sqref="D11">
      <formula1>$A$151:$A$153</formula1>
    </dataValidation>
  </dataValidations>
  <hyperlinks>
    <hyperlink ref="A67" r:id="rId1" display="Residual Funds on Sponsored Projects"/>
  </hyperlinks>
  <printOptions horizontalCentered="1"/>
  <pageMargins left="0.55000000000000004" right="0.55000000000000004" top="0.5" bottom="0.5" header="0.55000000000000004" footer="0.3"/>
  <pageSetup scale="90" orientation="portrait" r:id="rId2"/>
  <headerFooter>
    <oddFooter>&amp;CPage 1</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showGridLines="0" topLeftCell="A40" zoomScaleNormal="100" workbookViewId="0">
      <selection activeCell="F29" sqref="F29"/>
    </sheetView>
  </sheetViews>
  <sheetFormatPr defaultColWidth="8.85546875" defaultRowHeight="12.75" x14ac:dyDescent="0.2"/>
  <cols>
    <col min="1" max="1" width="7.7109375" style="33" customWidth="1"/>
    <col min="2" max="2" width="14" style="32" customWidth="1"/>
    <col min="3" max="3" width="42.7109375" style="32" customWidth="1"/>
    <col min="4" max="4" width="8.28515625" style="32" bestFit="1" customWidth="1"/>
    <col min="5" max="5" width="4" style="32" customWidth="1"/>
    <col min="6" max="6" width="17.7109375" style="32" customWidth="1"/>
    <col min="7" max="7" width="17.7109375" style="17" customWidth="1"/>
    <col min="8" max="8" width="6.28515625" style="33" customWidth="1"/>
    <col min="9" max="9" width="8.85546875" style="17"/>
    <col min="10" max="16384" width="8.85546875" style="32"/>
  </cols>
  <sheetData>
    <row r="1" spans="1:10" x14ac:dyDescent="0.2">
      <c r="A1" s="205" t="s">
        <v>0</v>
      </c>
      <c r="B1" s="205"/>
      <c r="C1" s="205"/>
      <c r="D1" s="205"/>
      <c r="E1" s="205"/>
      <c r="F1" s="205"/>
      <c r="G1" s="205"/>
      <c r="H1" s="37"/>
      <c r="I1" s="38"/>
      <c r="J1" s="37"/>
    </row>
    <row r="2" spans="1:10" x14ac:dyDescent="0.2">
      <c r="A2" s="205" t="s">
        <v>110</v>
      </c>
      <c r="B2" s="205"/>
      <c r="C2" s="205"/>
      <c r="D2" s="205"/>
      <c r="E2" s="205"/>
      <c r="F2" s="205"/>
      <c r="G2" s="205"/>
      <c r="H2" s="37"/>
      <c r="I2" s="38"/>
      <c r="J2" s="37"/>
    </row>
    <row r="3" spans="1:10" ht="15" customHeight="1" x14ac:dyDescent="0.2">
      <c r="A3" s="205" t="s">
        <v>57</v>
      </c>
      <c r="B3" s="205"/>
      <c r="C3" s="205"/>
      <c r="D3" s="205"/>
      <c r="E3" s="205"/>
      <c r="F3" s="205"/>
      <c r="G3" s="205"/>
      <c r="H3" s="37"/>
      <c r="I3" s="38"/>
      <c r="J3" s="37"/>
    </row>
    <row r="4" spans="1:10" ht="15" customHeight="1" x14ac:dyDescent="0.2">
      <c r="A4" s="39"/>
      <c r="B4" s="40"/>
      <c r="C4" s="40"/>
      <c r="D4" s="40"/>
      <c r="E4" s="40"/>
      <c r="F4" s="40"/>
      <c r="G4" s="41"/>
      <c r="H4" s="39"/>
      <c r="I4" s="41"/>
      <c r="J4" s="40"/>
    </row>
    <row r="5" spans="1:10" s="33" customFormat="1" x14ac:dyDescent="0.2">
      <c r="A5" s="42" t="s">
        <v>84</v>
      </c>
      <c r="B5" s="43"/>
      <c r="C5" s="44" t="str">
        <f>IF('Page 1'!D7="","",'Page 1'!D7)</f>
        <v/>
      </c>
      <c r="D5" s="45"/>
      <c r="E5" s="45"/>
      <c r="F5" s="46" t="s">
        <v>50</v>
      </c>
      <c r="G5" s="47" t="str">
        <f>IF('Page 1'!D10="","",'Page 1'!D10)</f>
        <v/>
      </c>
      <c r="H5" s="34"/>
      <c r="I5" s="34"/>
    </row>
    <row r="6" spans="1:10" s="33" customFormat="1" x14ac:dyDescent="0.2">
      <c r="A6" s="48"/>
      <c r="B6" s="48"/>
      <c r="C6" s="48"/>
      <c r="D6" s="48"/>
      <c r="E6" s="48"/>
      <c r="F6" s="48"/>
      <c r="G6" s="43"/>
      <c r="H6" s="34"/>
      <c r="I6" s="34"/>
    </row>
    <row r="7" spans="1:10" x14ac:dyDescent="0.2">
      <c r="A7" s="48" t="s">
        <v>127</v>
      </c>
      <c r="B7" s="48"/>
      <c r="C7" s="48"/>
      <c r="D7" s="48"/>
      <c r="E7" s="48"/>
      <c r="F7" s="48"/>
      <c r="G7" s="43"/>
      <c r="H7" s="34"/>
    </row>
    <row r="8" spans="1:10" x14ac:dyDescent="0.2">
      <c r="A8" s="48" t="s">
        <v>51</v>
      </c>
      <c r="B8" s="48"/>
      <c r="C8" s="48"/>
      <c r="D8" s="48"/>
      <c r="E8" s="48"/>
      <c r="F8" s="48"/>
      <c r="G8" s="43"/>
      <c r="H8" s="34"/>
    </row>
    <row r="9" spans="1:10" s="33" customFormat="1" x14ac:dyDescent="0.2">
      <c r="A9" s="48"/>
      <c r="B9" s="48"/>
      <c r="C9" s="48"/>
      <c r="D9" s="48"/>
      <c r="E9" s="48"/>
      <c r="F9" s="48"/>
      <c r="G9" s="43"/>
      <c r="H9" s="34"/>
      <c r="I9" s="34"/>
    </row>
    <row r="10" spans="1:10" s="33" customFormat="1" x14ac:dyDescent="0.2">
      <c r="A10" s="48"/>
      <c r="B10" s="48" t="s">
        <v>39</v>
      </c>
      <c r="C10" s="48"/>
      <c r="D10" s="48"/>
      <c r="E10" s="48"/>
      <c r="F10" s="48"/>
      <c r="G10" s="43"/>
      <c r="H10" s="34"/>
      <c r="I10" s="34"/>
    </row>
    <row r="11" spans="1:10" s="33" customFormat="1" ht="6" customHeight="1" x14ac:dyDescent="0.2">
      <c r="A11" s="48"/>
      <c r="B11" s="49"/>
      <c r="C11" s="49"/>
      <c r="D11" s="49"/>
      <c r="E11" s="49"/>
      <c r="F11" s="49"/>
      <c r="G11" s="43"/>
      <c r="H11" s="34"/>
      <c r="I11" s="34"/>
    </row>
    <row r="12" spans="1:10" x14ac:dyDescent="0.2">
      <c r="A12" s="48"/>
      <c r="B12" s="50" t="s">
        <v>40</v>
      </c>
      <c r="C12" s="206"/>
      <c r="D12" s="207"/>
      <c r="E12" s="208"/>
      <c r="F12" s="51" t="s">
        <v>41</v>
      </c>
      <c r="G12" s="52" t="s">
        <v>42</v>
      </c>
      <c r="H12" s="34"/>
    </row>
    <row r="13" spans="1:10" x14ac:dyDescent="0.2">
      <c r="A13" s="48"/>
      <c r="B13" s="50" t="s">
        <v>43</v>
      </c>
      <c r="C13" s="209" t="s">
        <v>44</v>
      </c>
      <c r="D13" s="210"/>
      <c r="E13" s="211"/>
      <c r="F13" s="53" t="s">
        <v>52</v>
      </c>
      <c r="G13" s="52" t="s">
        <v>53</v>
      </c>
      <c r="H13" s="34"/>
    </row>
    <row r="14" spans="1:10" x14ac:dyDescent="0.2">
      <c r="A14" s="48"/>
      <c r="B14" s="54"/>
      <c r="C14" s="202"/>
      <c r="D14" s="203"/>
      <c r="E14" s="204"/>
      <c r="F14" s="55"/>
      <c r="G14" s="56"/>
      <c r="H14" s="34"/>
    </row>
    <row r="15" spans="1:10" x14ac:dyDescent="0.2">
      <c r="A15" s="48"/>
      <c r="B15" s="54"/>
      <c r="C15" s="202"/>
      <c r="D15" s="203"/>
      <c r="E15" s="204"/>
      <c r="F15" s="56"/>
      <c r="G15" s="56"/>
      <c r="H15" s="34"/>
    </row>
    <row r="16" spans="1:10" x14ac:dyDescent="0.2">
      <c r="A16" s="48"/>
      <c r="B16" s="54"/>
      <c r="C16" s="202"/>
      <c r="D16" s="203"/>
      <c r="E16" s="204"/>
      <c r="F16" s="57"/>
      <c r="G16" s="56"/>
      <c r="H16" s="34"/>
      <c r="I16" s="32"/>
    </row>
    <row r="17" spans="1:9" x14ac:dyDescent="0.2">
      <c r="A17" s="48"/>
      <c r="B17" s="54"/>
      <c r="C17" s="202"/>
      <c r="D17" s="203"/>
      <c r="E17" s="204"/>
      <c r="F17" s="57"/>
      <c r="G17" s="56"/>
      <c r="H17" s="34"/>
      <c r="I17" s="32"/>
    </row>
    <row r="18" spans="1:9" x14ac:dyDescent="0.2">
      <c r="A18" s="48"/>
      <c r="B18" s="54"/>
      <c r="C18" s="202"/>
      <c r="D18" s="203"/>
      <c r="E18" s="204"/>
      <c r="F18" s="57"/>
      <c r="G18" s="56"/>
      <c r="H18" s="34"/>
      <c r="I18" s="32"/>
    </row>
    <row r="19" spans="1:9" x14ac:dyDescent="0.2">
      <c r="A19" s="48"/>
      <c r="B19" s="54"/>
      <c r="C19" s="202"/>
      <c r="D19" s="203"/>
      <c r="E19" s="204"/>
      <c r="F19" s="57"/>
      <c r="G19" s="56"/>
      <c r="H19" s="34"/>
      <c r="I19" s="32"/>
    </row>
    <row r="20" spans="1:9" x14ac:dyDescent="0.2">
      <c r="A20" s="48"/>
      <c r="B20" s="54"/>
      <c r="C20" s="202"/>
      <c r="D20" s="203"/>
      <c r="E20" s="204"/>
      <c r="F20" s="57"/>
      <c r="G20" s="56"/>
      <c r="H20" s="34"/>
      <c r="I20" s="32"/>
    </row>
    <row r="21" spans="1:9" x14ac:dyDescent="0.2">
      <c r="A21" s="48"/>
      <c r="B21" s="54"/>
      <c r="C21" s="202"/>
      <c r="D21" s="203"/>
      <c r="E21" s="204"/>
      <c r="F21" s="57"/>
      <c r="G21" s="56"/>
      <c r="H21" s="34"/>
      <c r="I21" s="32"/>
    </row>
    <row r="22" spans="1:9" x14ac:dyDescent="0.2">
      <c r="A22" s="48"/>
      <c r="B22" s="54"/>
      <c r="C22" s="202"/>
      <c r="D22" s="203"/>
      <c r="E22" s="204"/>
      <c r="F22" s="57"/>
      <c r="G22" s="56"/>
      <c r="H22" s="34"/>
      <c r="I22" s="32"/>
    </row>
    <row r="23" spans="1:9" x14ac:dyDescent="0.2">
      <c r="A23" s="48"/>
      <c r="B23" s="54"/>
      <c r="C23" s="202"/>
      <c r="D23" s="203"/>
      <c r="E23" s="204"/>
      <c r="F23" s="57"/>
      <c r="G23" s="56"/>
      <c r="H23" s="34"/>
      <c r="I23" s="32"/>
    </row>
    <row r="24" spans="1:9" x14ac:dyDescent="0.2">
      <c r="A24" s="48"/>
      <c r="B24" s="54"/>
      <c r="C24" s="202"/>
      <c r="D24" s="203"/>
      <c r="E24" s="204"/>
      <c r="F24" s="57"/>
      <c r="G24" s="56"/>
      <c r="H24" s="34"/>
      <c r="I24" s="32"/>
    </row>
    <row r="25" spans="1:9" x14ac:dyDescent="0.2">
      <c r="A25" s="48"/>
      <c r="B25" s="54"/>
      <c r="C25" s="202"/>
      <c r="D25" s="203"/>
      <c r="E25" s="204"/>
      <c r="F25" s="57"/>
      <c r="G25" s="56"/>
      <c r="H25" s="34"/>
      <c r="I25" s="32"/>
    </row>
    <row r="26" spans="1:9" x14ac:dyDescent="0.2">
      <c r="A26" s="48"/>
      <c r="B26" s="54"/>
      <c r="C26" s="202"/>
      <c r="D26" s="203"/>
      <c r="E26" s="204"/>
      <c r="F26" s="57"/>
      <c r="G26" s="56"/>
      <c r="H26" s="34"/>
      <c r="I26" s="32"/>
    </row>
    <row r="27" spans="1:9" x14ac:dyDescent="0.2">
      <c r="A27" s="48"/>
      <c r="B27" s="54"/>
      <c r="C27" s="202"/>
      <c r="D27" s="203"/>
      <c r="E27" s="204"/>
      <c r="F27" s="57"/>
      <c r="G27" s="56"/>
      <c r="H27" s="34"/>
      <c r="I27" s="32"/>
    </row>
    <row r="28" spans="1:9" x14ac:dyDescent="0.2">
      <c r="A28" s="48"/>
      <c r="B28" s="54"/>
      <c r="C28" s="202"/>
      <c r="D28" s="203"/>
      <c r="E28" s="204"/>
      <c r="F28" s="57"/>
      <c r="G28" s="56"/>
      <c r="H28" s="34"/>
      <c r="I28" s="32"/>
    </row>
    <row r="29" spans="1:9" x14ac:dyDescent="0.2">
      <c r="A29" s="48"/>
      <c r="B29" s="76"/>
      <c r="C29" s="215" t="s">
        <v>103</v>
      </c>
      <c r="D29" s="216"/>
      <c r="E29" s="217"/>
      <c r="F29" s="58">
        <f>+'Page 3'!F38</f>
        <v>0</v>
      </c>
      <c r="G29" s="59">
        <f>+'Page 3'!G38</f>
        <v>0</v>
      </c>
      <c r="H29" s="34"/>
      <c r="I29" s="32"/>
    </row>
    <row r="30" spans="1:9" x14ac:dyDescent="0.2">
      <c r="A30" s="48"/>
      <c r="B30" s="212" t="s">
        <v>45</v>
      </c>
      <c r="C30" s="213"/>
      <c r="D30" s="213"/>
      <c r="E30" s="214"/>
      <c r="F30" s="58">
        <f>SUM(F14:F29)</f>
        <v>0</v>
      </c>
      <c r="G30" s="59">
        <f>SUM(G14:G29)</f>
        <v>0</v>
      </c>
      <c r="H30" s="34"/>
      <c r="I30" s="32"/>
    </row>
    <row r="31" spans="1:9" x14ac:dyDescent="0.2">
      <c r="A31" s="48"/>
      <c r="B31" s="50">
        <v>8350</v>
      </c>
      <c r="C31" s="60" t="s">
        <v>94</v>
      </c>
      <c r="D31" s="61">
        <v>0</v>
      </c>
      <c r="E31" s="95" t="s">
        <v>93</v>
      </c>
      <c r="F31" s="98">
        <f>ROUND(F30*D31,2)</f>
        <v>0</v>
      </c>
      <c r="G31" s="62" t="s">
        <v>46</v>
      </c>
      <c r="H31" s="34"/>
      <c r="I31" s="32"/>
    </row>
    <row r="32" spans="1:9" x14ac:dyDescent="0.2">
      <c r="A32" s="48"/>
      <c r="B32" s="212" t="s">
        <v>86</v>
      </c>
      <c r="C32" s="213"/>
      <c r="D32" s="213"/>
      <c r="E32" s="214"/>
      <c r="F32" s="63">
        <f>F31+F30</f>
        <v>0</v>
      </c>
      <c r="G32" s="64">
        <f>G30</f>
        <v>0</v>
      </c>
      <c r="H32" s="34"/>
    </row>
    <row r="33" spans="1:9" x14ac:dyDescent="0.2">
      <c r="A33" s="48"/>
      <c r="B33" s="221" t="s">
        <v>85</v>
      </c>
      <c r="C33" s="222"/>
      <c r="D33" s="222"/>
      <c r="E33" s="222"/>
      <c r="F33" s="222"/>
      <c r="G33" s="59">
        <f>+F32+G32</f>
        <v>0</v>
      </c>
      <c r="H33" s="34"/>
    </row>
    <row r="34" spans="1:9" s="33" customFormat="1" x14ac:dyDescent="0.2">
      <c r="A34" s="48"/>
      <c r="B34" s="48"/>
      <c r="C34" s="48"/>
      <c r="D34" s="48"/>
      <c r="E34" s="48"/>
      <c r="F34" s="48"/>
      <c r="G34" s="43"/>
      <c r="H34" s="34"/>
      <c r="I34" s="34"/>
    </row>
    <row r="35" spans="1:9" s="33" customFormat="1" x14ac:dyDescent="0.2">
      <c r="A35" s="48"/>
      <c r="B35" s="48"/>
      <c r="C35" s="48"/>
      <c r="D35" s="48"/>
      <c r="E35" s="48"/>
      <c r="F35" s="48"/>
      <c r="G35" s="43"/>
      <c r="H35" s="34"/>
      <c r="I35" s="34"/>
    </row>
    <row r="36" spans="1:9" s="33" customFormat="1" x14ac:dyDescent="0.2">
      <c r="A36" s="48"/>
      <c r="B36" s="48" t="s">
        <v>95</v>
      </c>
      <c r="C36" s="48"/>
      <c r="D36" s="48"/>
      <c r="E36" s="65" t="s">
        <v>96</v>
      </c>
      <c r="F36" s="183" t="str">
        <f>IF('Page 1'!G20="","",'Page 1'!G20)</f>
        <v/>
      </c>
      <c r="G36" s="43" t="s">
        <v>83</v>
      </c>
      <c r="H36" s="34"/>
      <c r="I36" s="34"/>
    </row>
    <row r="37" spans="1:9" s="33" customFormat="1" ht="6" customHeight="1" x14ac:dyDescent="0.2">
      <c r="A37" s="48"/>
      <c r="B37" s="48"/>
      <c r="C37" s="48"/>
      <c r="D37" s="48"/>
      <c r="E37" s="48"/>
      <c r="F37" s="48"/>
      <c r="G37" s="43"/>
      <c r="H37" s="34"/>
      <c r="I37" s="34"/>
    </row>
    <row r="38" spans="1:9" x14ac:dyDescent="0.2">
      <c r="A38" s="48"/>
      <c r="B38" s="66" t="s">
        <v>40</v>
      </c>
      <c r="C38" s="206"/>
      <c r="D38" s="207"/>
      <c r="E38" s="208"/>
      <c r="F38" s="51" t="s">
        <v>41</v>
      </c>
      <c r="G38" s="52" t="s">
        <v>42</v>
      </c>
      <c r="H38" s="34"/>
    </row>
    <row r="39" spans="1:9" x14ac:dyDescent="0.2">
      <c r="A39" s="48"/>
      <c r="B39" s="50" t="s">
        <v>43</v>
      </c>
      <c r="C39" s="209" t="s">
        <v>44</v>
      </c>
      <c r="D39" s="210"/>
      <c r="E39" s="211"/>
      <c r="F39" s="53" t="s">
        <v>52</v>
      </c>
      <c r="G39" s="52" t="s">
        <v>53</v>
      </c>
      <c r="H39" s="34"/>
    </row>
    <row r="40" spans="1:9" x14ac:dyDescent="0.2">
      <c r="A40" s="48"/>
      <c r="B40" s="54"/>
      <c r="C40" s="202"/>
      <c r="D40" s="203"/>
      <c r="E40" s="204"/>
      <c r="F40" s="55"/>
      <c r="G40" s="56"/>
      <c r="H40" s="34"/>
    </row>
    <row r="41" spans="1:9" x14ac:dyDescent="0.2">
      <c r="A41" s="48"/>
      <c r="B41" s="54"/>
      <c r="C41" s="202"/>
      <c r="D41" s="203"/>
      <c r="E41" s="204"/>
      <c r="F41" s="55"/>
      <c r="G41" s="56"/>
      <c r="H41" s="34"/>
    </row>
    <row r="42" spans="1:9" x14ac:dyDescent="0.2">
      <c r="A42" s="48"/>
      <c r="B42" s="54"/>
      <c r="C42" s="202"/>
      <c r="D42" s="203"/>
      <c r="E42" s="204"/>
      <c r="F42" s="57"/>
      <c r="G42" s="56"/>
      <c r="H42" s="34"/>
    </row>
    <row r="43" spans="1:9" x14ac:dyDescent="0.2">
      <c r="A43" s="48"/>
      <c r="B43" s="54"/>
      <c r="C43" s="202"/>
      <c r="D43" s="203"/>
      <c r="E43" s="204"/>
      <c r="F43" s="57"/>
      <c r="G43" s="56"/>
      <c r="H43" s="34"/>
    </row>
    <row r="44" spans="1:9" x14ac:dyDescent="0.2">
      <c r="A44" s="48"/>
      <c r="B44" s="54"/>
      <c r="C44" s="202"/>
      <c r="D44" s="203"/>
      <c r="E44" s="204"/>
      <c r="F44" s="57"/>
      <c r="G44" s="56"/>
      <c r="H44" s="34"/>
    </row>
    <row r="45" spans="1:9" x14ac:dyDescent="0.2">
      <c r="A45" s="48"/>
      <c r="B45" s="54"/>
      <c r="C45" s="202"/>
      <c r="D45" s="203"/>
      <c r="E45" s="204"/>
      <c r="F45" s="57"/>
      <c r="G45" s="56"/>
      <c r="H45" s="34"/>
    </row>
    <row r="46" spans="1:9" x14ac:dyDescent="0.2">
      <c r="A46" s="48"/>
      <c r="B46" s="54"/>
      <c r="C46" s="92"/>
      <c r="D46" s="93"/>
      <c r="E46" s="94"/>
      <c r="F46" s="57"/>
      <c r="G46" s="56"/>
      <c r="H46" s="34"/>
    </row>
    <row r="47" spans="1:9" x14ac:dyDescent="0.2">
      <c r="A47" s="48"/>
      <c r="B47" s="54"/>
      <c r="C47" s="92"/>
      <c r="D47" s="93"/>
      <c r="E47" s="94"/>
      <c r="F47" s="57"/>
      <c r="G47" s="56"/>
      <c r="H47" s="34"/>
    </row>
    <row r="48" spans="1:9" x14ac:dyDescent="0.2">
      <c r="A48" s="48"/>
      <c r="B48" s="54"/>
      <c r="C48" s="92"/>
      <c r="D48" s="93"/>
      <c r="E48" s="94"/>
      <c r="F48" s="57"/>
      <c r="G48" s="56"/>
      <c r="H48" s="34"/>
    </row>
    <row r="49" spans="1:9" x14ac:dyDescent="0.2">
      <c r="A49" s="48"/>
      <c r="B49" s="54"/>
      <c r="C49" s="202"/>
      <c r="D49" s="203"/>
      <c r="E49" s="204"/>
      <c r="F49" s="57"/>
      <c r="G49" s="56"/>
      <c r="H49" s="34"/>
    </row>
    <row r="50" spans="1:9" x14ac:dyDescent="0.2">
      <c r="A50" s="48"/>
      <c r="B50" s="54"/>
      <c r="C50" s="202"/>
      <c r="D50" s="203"/>
      <c r="E50" s="204"/>
      <c r="F50" s="57"/>
      <c r="G50" s="56"/>
      <c r="H50" s="34"/>
    </row>
    <row r="51" spans="1:9" x14ac:dyDescent="0.2">
      <c r="A51" s="48"/>
      <c r="B51" s="54"/>
      <c r="C51" s="92"/>
      <c r="D51" s="93"/>
      <c r="E51" s="94"/>
      <c r="F51" s="57"/>
      <c r="G51" s="56"/>
      <c r="H51" s="34"/>
    </row>
    <row r="52" spans="1:9" x14ac:dyDescent="0.2">
      <c r="A52" s="48"/>
      <c r="B52" s="54"/>
      <c r="C52" s="202"/>
      <c r="D52" s="203"/>
      <c r="E52" s="204"/>
      <c r="F52" s="57"/>
      <c r="G52" s="56"/>
      <c r="H52" s="34"/>
    </row>
    <row r="53" spans="1:9" x14ac:dyDescent="0.2">
      <c r="A53" s="48"/>
      <c r="B53" s="54"/>
      <c r="C53" s="202"/>
      <c r="D53" s="203"/>
      <c r="E53" s="204"/>
      <c r="F53" s="57"/>
      <c r="G53" s="56"/>
      <c r="H53" s="34"/>
    </row>
    <row r="54" spans="1:9" x14ac:dyDescent="0.2">
      <c r="A54" s="48"/>
      <c r="B54" s="76"/>
      <c r="C54" s="215" t="s">
        <v>103</v>
      </c>
      <c r="D54" s="216"/>
      <c r="E54" s="217"/>
      <c r="F54" s="58">
        <f>+'Page 3'!F71</f>
        <v>0</v>
      </c>
      <c r="G54" s="59">
        <f>+'Page 3'!G71</f>
        <v>0</v>
      </c>
      <c r="H54" s="34"/>
    </row>
    <row r="55" spans="1:9" x14ac:dyDescent="0.2">
      <c r="A55" s="48"/>
      <c r="B55" s="212" t="s">
        <v>45</v>
      </c>
      <c r="C55" s="213"/>
      <c r="D55" s="213"/>
      <c r="E55" s="214"/>
      <c r="F55" s="58">
        <f>SUM(F40:F54)</f>
        <v>0</v>
      </c>
      <c r="G55" s="58">
        <f>SUM(G40:G54)</f>
        <v>0</v>
      </c>
      <c r="H55" s="34"/>
    </row>
    <row r="56" spans="1:9" x14ac:dyDescent="0.2">
      <c r="A56" s="48"/>
      <c r="B56" s="50">
        <v>8350</v>
      </c>
      <c r="C56" s="60" t="s">
        <v>94</v>
      </c>
      <c r="D56" s="67">
        <v>0.08</v>
      </c>
      <c r="E56" s="95" t="s">
        <v>117</v>
      </c>
      <c r="F56" s="98">
        <f>ROUND(F55*D56,2)</f>
        <v>0</v>
      </c>
      <c r="G56" s="62" t="s">
        <v>46</v>
      </c>
      <c r="H56" s="34"/>
    </row>
    <row r="57" spans="1:9" x14ac:dyDescent="0.2">
      <c r="A57" s="48"/>
      <c r="B57" s="218" t="s">
        <v>86</v>
      </c>
      <c r="C57" s="219"/>
      <c r="D57" s="219"/>
      <c r="E57" s="220"/>
      <c r="F57" s="68">
        <f>SUM(F55:F56)</f>
        <v>0</v>
      </c>
      <c r="G57" s="64">
        <f>+G55</f>
        <v>0</v>
      </c>
      <c r="H57" s="34"/>
    </row>
    <row r="58" spans="1:9" x14ac:dyDescent="0.2">
      <c r="A58" s="48"/>
      <c r="B58" s="223" t="s">
        <v>87</v>
      </c>
      <c r="C58" s="224"/>
      <c r="D58" s="224"/>
      <c r="E58" s="224"/>
      <c r="F58" s="224"/>
      <c r="G58" s="59">
        <f>+F57+G57</f>
        <v>0</v>
      </c>
      <c r="H58" s="34"/>
    </row>
    <row r="59" spans="1:9" s="33" customFormat="1" x14ac:dyDescent="0.2">
      <c r="A59" s="48"/>
      <c r="B59" s="48"/>
      <c r="C59" s="48"/>
      <c r="D59" s="48"/>
      <c r="E59" s="48"/>
      <c r="F59" s="48"/>
      <c r="G59" s="43"/>
      <c r="H59" s="34"/>
      <c r="I59" s="34"/>
    </row>
    <row r="60" spans="1:9" s="33" customFormat="1" x14ac:dyDescent="0.2">
      <c r="A60" s="48" t="s">
        <v>88</v>
      </c>
      <c r="B60" s="48"/>
      <c r="C60" s="48"/>
      <c r="D60" s="48"/>
      <c r="E60" s="48"/>
      <c r="F60" s="48"/>
      <c r="G60" s="43"/>
      <c r="H60" s="34"/>
      <c r="I60" s="34"/>
    </row>
    <row r="61" spans="1:9" s="33" customFormat="1" x14ac:dyDescent="0.2">
      <c r="A61" s="48" t="s">
        <v>89</v>
      </c>
      <c r="B61" s="48"/>
      <c r="C61" s="48"/>
      <c r="D61" s="48"/>
      <c r="E61" s="48"/>
      <c r="F61" s="48"/>
      <c r="G61" s="43"/>
      <c r="H61" s="34"/>
      <c r="I61" s="34"/>
    </row>
    <row r="62" spans="1:9" s="33" customFormat="1" x14ac:dyDescent="0.2">
      <c r="A62" s="48" t="s">
        <v>90</v>
      </c>
      <c r="B62" s="48"/>
      <c r="C62" s="48"/>
      <c r="D62" s="48"/>
      <c r="E62" s="48"/>
      <c r="F62" s="48"/>
      <c r="G62" s="43"/>
      <c r="H62" s="34"/>
      <c r="I62" s="34"/>
    </row>
    <row r="63" spans="1:9" s="33" customFormat="1" x14ac:dyDescent="0.2">
      <c r="A63" s="48"/>
      <c r="B63" s="48"/>
      <c r="C63" s="48"/>
      <c r="D63" s="48"/>
      <c r="E63" s="48"/>
      <c r="F63" s="48"/>
      <c r="G63" s="43"/>
      <c r="H63" s="34"/>
      <c r="I63" s="34"/>
    </row>
    <row r="64" spans="1:9" s="33" customFormat="1" x14ac:dyDescent="0.2">
      <c r="A64" s="69" t="s">
        <v>47</v>
      </c>
      <c r="B64" s="48"/>
      <c r="C64" s="48"/>
      <c r="D64" s="48"/>
      <c r="E64" s="48"/>
      <c r="F64" s="48"/>
      <c r="G64" s="43"/>
      <c r="H64" s="34"/>
      <c r="I64" s="34"/>
    </row>
    <row r="65" spans="1:9" x14ac:dyDescent="0.2">
      <c r="A65" s="70" t="s">
        <v>125</v>
      </c>
      <c r="B65" s="48"/>
      <c r="C65" s="48"/>
      <c r="D65" s="48"/>
      <c r="E65" s="48"/>
      <c r="F65" s="48"/>
      <c r="G65" s="43"/>
      <c r="H65" s="34"/>
    </row>
    <row r="66" spans="1:9" x14ac:dyDescent="0.2">
      <c r="A66" s="48" t="s">
        <v>126</v>
      </c>
      <c r="B66" s="48"/>
      <c r="C66" s="48"/>
      <c r="D66" s="48"/>
      <c r="E66" s="48"/>
      <c r="F66" s="48"/>
      <c r="G66" s="43"/>
      <c r="H66" s="34"/>
    </row>
    <row r="67" spans="1:9" s="33" customFormat="1" ht="6" customHeight="1" x14ac:dyDescent="0.2">
      <c r="A67" s="48"/>
      <c r="B67" s="48"/>
      <c r="C67" s="48"/>
      <c r="D67" s="48"/>
      <c r="E67" s="48"/>
      <c r="F67" s="48"/>
      <c r="G67" s="43"/>
      <c r="H67" s="34"/>
      <c r="I67" s="34"/>
    </row>
    <row r="68" spans="1:9" s="33" customFormat="1" x14ac:dyDescent="0.2">
      <c r="A68" s="70" t="s">
        <v>111</v>
      </c>
      <c r="B68" s="48"/>
      <c r="C68" s="48"/>
      <c r="D68" s="48"/>
      <c r="E68" s="48"/>
      <c r="F68" s="48"/>
      <c r="G68" s="43"/>
      <c r="H68" s="34"/>
      <c r="I68" s="34"/>
    </row>
    <row r="69" spans="1:9" s="33" customFormat="1" ht="6" customHeight="1" x14ac:dyDescent="0.2">
      <c r="A69" s="48"/>
      <c r="B69" s="48"/>
      <c r="C69" s="48"/>
      <c r="D69" s="48"/>
      <c r="E69" s="48"/>
      <c r="F69" s="48"/>
      <c r="G69" s="43"/>
      <c r="H69" s="34"/>
      <c r="I69" s="34"/>
    </row>
    <row r="70" spans="1:9" s="33" customFormat="1" x14ac:dyDescent="0.2">
      <c r="A70" s="70" t="s">
        <v>79</v>
      </c>
      <c r="B70" s="48"/>
      <c r="C70" s="48"/>
      <c r="D70" s="48"/>
      <c r="E70" s="48"/>
      <c r="F70" s="48"/>
      <c r="G70" s="43"/>
      <c r="H70" s="34"/>
      <c r="I70" s="34"/>
    </row>
    <row r="71" spans="1:9" s="33" customFormat="1" x14ac:dyDescent="0.2">
      <c r="A71" s="48" t="s">
        <v>56</v>
      </c>
      <c r="B71" s="48"/>
      <c r="C71" s="48"/>
      <c r="D71" s="48"/>
      <c r="E71" s="48"/>
      <c r="F71" s="48"/>
      <c r="G71" s="43"/>
      <c r="H71" s="34"/>
      <c r="I71" s="34"/>
    </row>
    <row r="72" spans="1:9" s="33" customFormat="1" ht="6" customHeight="1" x14ac:dyDescent="0.2">
      <c r="A72" s="48"/>
      <c r="B72" s="48"/>
      <c r="C72" s="48"/>
      <c r="D72" s="48"/>
      <c r="E72" s="48"/>
      <c r="F72" s="48"/>
      <c r="G72" s="43"/>
      <c r="H72" s="34"/>
      <c r="I72" s="34"/>
    </row>
    <row r="73" spans="1:9" s="34" customFormat="1" x14ac:dyDescent="0.2">
      <c r="A73" s="71" t="s">
        <v>82</v>
      </c>
      <c r="B73" s="43"/>
      <c r="C73" s="43"/>
      <c r="D73" s="43"/>
      <c r="E73" s="43"/>
      <c r="F73" s="43"/>
      <c r="G73" s="43"/>
    </row>
    <row r="74" spans="1:9" s="34" customFormat="1" x14ac:dyDescent="0.2">
      <c r="A74" s="43" t="s">
        <v>80</v>
      </c>
      <c r="B74" s="43"/>
      <c r="C74" s="43"/>
      <c r="D74" s="43"/>
      <c r="E74" s="43"/>
      <c r="F74" s="43"/>
      <c r="G74" s="43"/>
    </row>
    <row r="75" spans="1:9" s="34" customFormat="1" x14ac:dyDescent="0.2">
      <c r="A75" s="43"/>
      <c r="B75" s="72"/>
      <c r="C75" s="72"/>
      <c r="D75" s="72"/>
      <c r="E75" s="72"/>
      <c r="F75" s="72"/>
      <c r="G75" s="72"/>
    </row>
    <row r="76" spans="1:9" x14ac:dyDescent="0.2">
      <c r="A76" s="32"/>
      <c r="C76" s="48"/>
      <c r="D76" s="48"/>
      <c r="E76" s="48"/>
      <c r="F76" s="48"/>
      <c r="G76" s="43"/>
      <c r="H76" s="34"/>
      <c r="I76" s="32"/>
    </row>
  </sheetData>
  <sheetProtection algorithmName="SHA-512" hashValue="xqwUZTrj1gKBeB3adtlp91Cw5yiqIk14aawvwn4fqiwdx1vbIeKnNisVMQb1ps3tu2AcFpm5mli4dHSdn+q18A==" saltValue="dBQu3S4BK8Gi62CulsFrNg==" spinCount="100000" sheet="1" objects="1" scenarios="1"/>
  <mergeCells count="40">
    <mergeCell ref="C54:E54"/>
    <mergeCell ref="B57:E57"/>
    <mergeCell ref="B33:F33"/>
    <mergeCell ref="B58:F58"/>
    <mergeCell ref="C29:E29"/>
    <mergeCell ref="B30:E30"/>
    <mergeCell ref="B55:E55"/>
    <mergeCell ref="C38:E38"/>
    <mergeCell ref="C39:E39"/>
    <mergeCell ref="C40:E40"/>
    <mergeCell ref="C41:E41"/>
    <mergeCell ref="C42:E42"/>
    <mergeCell ref="C43:E43"/>
    <mergeCell ref="C44:E44"/>
    <mergeCell ref="C45:E45"/>
    <mergeCell ref="C49:E49"/>
    <mergeCell ref="C50:E50"/>
    <mergeCell ref="C52:E52"/>
    <mergeCell ref="C53:E53"/>
    <mergeCell ref="B32:E32"/>
    <mergeCell ref="C24:E24"/>
    <mergeCell ref="C25:E25"/>
    <mergeCell ref="C26:E26"/>
    <mergeCell ref="C27:E27"/>
    <mergeCell ref="C28:E28"/>
    <mergeCell ref="A1:G1"/>
    <mergeCell ref="A2:G2"/>
    <mergeCell ref="A3:G3"/>
    <mergeCell ref="C12:E12"/>
    <mergeCell ref="C13:E13"/>
    <mergeCell ref="C14:E14"/>
    <mergeCell ref="C15:E15"/>
    <mergeCell ref="C16:E16"/>
    <mergeCell ref="C17:E17"/>
    <mergeCell ref="C18:E18"/>
    <mergeCell ref="C19:E19"/>
    <mergeCell ref="C20:E20"/>
    <mergeCell ref="C21:E21"/>
    <mergeCell ref="C22:E22"/>
    <mergeCell ref="C23:E23"/>
  </mergeCells>
  <pageMargins left="0.5" right="0.5" top="0.5" bottom="0.5" header="0.5" footer="0.25"/>
  <pageSetup scale="81" orientation="portrait" r:id="rId1"/>
  <headerFooter alignWithMargins="0">
    <oddFooter>&amp;CPage 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2"/>
  <sheetViews>
    <sheetView showGridLines="0" topLeftCell="A37" zoomScaleNormal="100" workbookViewId="0">
      <selection activeCell="F71" sqref="F71"/>
    </sheetView>
  </sheetViews>
  <sheetFormatPr defaultColWidth="8.85546875" defaultRowHeight="12.75" x14ac:dyDescent="0.2"/>
  <cols>
    <col min="1" max="1" width="7.7109375" style="33" customWidth="1"/>
    <col min="2" max="2" width="14" style="32" customWidth="1"/>
    <col min="3" max="3" width="42.7109375" style="32" customWidth="1"/>
    <col min="4" max="4" width="8.28515625" style="32" bestFit="1" customWidth="1"/>
    <col min="5" max="5" width="4" style="32" customWidth="1"/>
    <col min="6" max="6" width="17.7109375" style="32" customWidth="1"/>
    <col min="7" max="7" width="17.7109375" style="17" customWidth="1"/>
    <col min="8" max="8" width="6.28515625" style="33" customWidth="1"/>
    <col min="9" max="9" width="8.85546875" style="17"/>
    <col min="10" max="16384" width="8.85546875" style="32"/>
  </cols>
  <sheetData>
    <row r="1" spans="1:10" x14ac:dyDescent="0.2">
      <c r="A1" s="205" t="s">
        <v>0</v>
      </c>
      <c r="B1" s="205"/>
      <c r="C1" s="205"/>
      <c r="D1" s="205"/>
      <c r="E1" s="205"/>
      <c r="F1" s="205"/>
      <c r="G1" s="205"/>
      <c r="H1" s="37"/>
      <c r="I1" s="38"/>
      <c r="J1" s="37"/>
    </row>
    <row r="2" spans="1:10" x14ac:dyDescent="0.2">
      <c r="A2" s="205" t="s">
        <v>110</v>
      </c>
      <c r="B2" s="205"/>
      <c r="C2" s="205"/>
      <c r="D2" s="205"/>
      <c r="E2" s="205"/>
      <c r="F2" s="205"/>
      <c r="G2" s="205"/>
      <c r="H2" s="37"/>
      <c r="I2" s="38"/>
      <c r="J2" s="37"/>
    </row>
    <row r="3" spans="1:10" ht="15" customHeight="1" x14ac:dyDescent="0.2">
      <c r="A3" s="205" t="s">
        <v>97</v>
      </c>
      <c r="B3" s="205"/>
      <c r="C3" s="205"/>
      <c r="D3" s="205"/>
      <c r="E3" s="205"/>
      <c r="F3" s="205"/>
      <c r="G3" s="205"/>
      <c r="H3" s="37"/>
      <c r="I3" s="38"/>
      <c r="J3" s="37"/>
    </row>
    <row r="4" spans="1:10" ht="15" customHeight="1" x14ac:dyDescent="0.2">
      <c r="A4" s="39"/>
      <c r="B4" s="40"/>
      <c r="C4" s="40"/>
      <c r="D4" s="40"/>
      <c r="E4" s="40"/>
      <c r="F4" s="40"/>
      <c r="G4" s="41"/>
      <c r="H4" s="39"/>
      <c r="I4" s="41"/>
      <c r="J4" s="40"/>
    </row>
    <row r="5" spans="1:10" s="33" customFormat="1" x14ac:dyDescent="0.2">
      <c r="A5" s="42" t="s">
        <v>84</v>
      </c>
      <c r="B5" s="43"/>
      <c r="C5" s="44" t="str">
        <f>IF('Page 1'!D7="","",'Page 1'!D7)</f>
        <v/>
      </c>
      <c r="D5" s="45"/>
      <c r="E5" s="45"/>
      <c r="F5" s="46" t="s">
        <v>50</v>
      </c>
      <c r="G5" s="47" t="str">
        <f>IF('Page 1'!D10="","",'Page 1'!D10)</f>
        <v/>
      </c>
      <c r="H5" s="34"/>
      <c r="I5" s="34"/>
    </row>
    <row r="6" spans="1:10" s="33" customFormat="1" x14ac:dyDescent="0.2">
      <c r="A6" s="48"/>
      <c r="B6" s="48"/>
      <c r="C6" s="48"/>
      <c r="D6" s="48"/>
      <c r="E6" s="48"/>
      <c r="F6" s="48"/>
      <c r="G6" s="43"/>
      <c r="H6" s="34"/>
      <c r="I6" s="34"/>
    </row>
    <row r="7" spans="1:10" s="33" customFormat="1" x14ac:dyDescent="0.2">
      <c r="A7" s="48"/>
      <c r="B7" s="48" t="s">
        <v>104</v>
      </c>
      <c r="C7" s="48"/>
      <c r="D7" s="48"/>
      <c r="E7" s="48"/>
      <c r="F7" s="48"/>
      <c r="G7" s="43"/>
      <c r="H7" s="34"/>
      <c r="I7" s="34"/>
    </row>
    <row r="8" spans="1:10" s="33" customFormat="1" ht="6" customHeight="1" x14ac:dyDescent="0.2">
      <c r="A8" s="48"/>
      <c r="B8" s="49"/>
      <c r="C8" s="49"/>
      <c r="D8" s="49"/>
      <c r="E8" s="49"/>
      <c r="F8" s="49"/>
      <c r="G8" s="43"/>
      <c r="H8" s="34"/>
      <c r="I8" s="34"/>
    </row>
    <row r="9" spans="1:10" x14ac:dyDescent="0.2">
      <c r="A9" s="48"/>
      <c r="B9" s="50" t="s">
        <v>40</v>
      </c>
      <c r="C9" s="206"/>
      <c r="D9" s="207"/>
      <c r="E9" s="208"/>
      <c r="F9" s="51" t="s">
        <v>41</v>
      </c>
      <c r="G9" s="52" t="s">
        <v>42</v>
      </c>
      <c r="H9" s="34"/>
    </row>
    <row r="10" spans="1:10" x14ac:dyDescent="0.2">
      <c r="A10" s="48"/>
      <c r="B10" s="50" t="s">
        <v>43</v>
      </c>
      <c r="C10" s="209" t="s">
        <v>44</v>
      </c>
      <c r="D10" s="210"/>
      <c r="E10" s="211"/>
      <c r="F10" s="53" t="s">
        <v>52</v>
      </c>
      <c r="G10" s="52" t="s">
        <v>53</v>
      </c>
      <c r="H10" s="34"/>
    </row>
    <row r="11" spans="1:10" x14ac:dyDescent="0.2">
      <c r="A11" s="48"/>
      <c r="B11" s="54"/>
      <c r="C11" s="73"/>
      <c r="D11" s="74"/>
      <c r="E11" s="75"/>
      <c r="F11" s="57"/>
      <c r="G11" s="56"/>
      <c r="H11" s="34"/>
      <c r="I11" s="32"/>
    </row>
    <row r="12" spans="1:10" x14ac:dyDescent="0.2">
      <c r="A12" s="48"/>
      <c r="B12" s="54"/>
      <c r="C12" s="73"/>
      <c r="D12" s="74"/>
      <c r="E12" s="75"/>
      <c r="F12" s="57"/>
      <c r="G12" s="56"/>
      <c r="H12" s="34"/>
      <c r="I12" s="32"/>
    </row>
    <row r="13" spans="1:10" x14ac:dyDescent="0.2">
      <c r="A13" s="48"/>
      <c r="B13" s="54"/>
      <c r="C13" s="73"/>
      <c r="D13" s="74"/>
      <c r="E13" s="75"/>
      <c r="F13" s="57"/>
      <c r="G13" s="56"/>
      <c r="H13" s="34"/>
      <c r="I13" s="32"/>
    </row>
    <row r="14" spans="1:10" x14ac:dyDescent="0.2">
      <c r="A14" s="48"/>
      <c r="B14" s="54"/>
      <c r="C14" s="73"/>
      <c r="D14" s="74"/>
      <c r="E14" s="75"/>
      <c r="F14" s="57"/>
      <c r="G14" s="56"/>
      <c r="H14" s="34"/>
      <c r="I14" s="32"/>
    </row>
    <row r="15" spans="1:10" x14ac:dyDescent="0.2">
      <c r="A15" s="48"/>
      <c r="B15" s="54"/>
      <c r="C15" s="73"/>
      <c r="D15" s="74"/>
      <c r="E15" s="75"/>
      <c r="F15" s="57"/>
      <c r="G15" s="56"/>
      <c r="H15" s="34"/>
      <c r="I15" s="32"/>
    </row>
    <row r="16" spans="1:10" x14ac:dyDescent="0.2">
      <c r="A16" s="48"/>
      <c r="B16" s="54"/>
      <c r="C16" s="73"/>
      <c r="D16" s="74"/>
      <c r="E16" s="75"/>
      <c r="F16" s="57"/>
      <c r="G16" s="56"/>
      <c r="H16" s="34"/>
      <c r="I16" s="32"/>
    </row>
    <row r="17" spans="1:9" x14ac:dyDescent="0.2">
      <c r="A17" s="48"/>
      <c r="B17" s="54"/>
      <c r="C17" s="73"/>
      <c r="D17" s="74"/>
      <c r="E17" s="75"/>
      <c r="F17" s="57"/>
      <c r="G17" s="56"/>
      <c r="H17" s="34"/>
      <c r="I17" s="32"/>
    </row>
    <row r="18" spans="1:9" x14ac:dyDescent="0.2">
      <c r="A18" s="48"/>
      <c r="B18" s="54"/>
      <c r="C18" s="73"/>
      <c r="D18" s="74"/>
      <c r="E18" s="75"/>
      <c r="F18" s="57"/>
      <c r="G18" s="56"/>
      <c r="H18" s="34"/>
      <c r="I18" s="32"/>
    </row>
    <row r="19" spans="1:9" x14ac:dyDescent="0.2">
      <c r="A19" s="48"/>
      <c r="B19" s="54"/>
      <c r="C19" s="73"/>
      <c r="D19" s="74"/>
      <c r="E19" s="75"/>
      <c r="F19" s="57"/>
      <c r="G19" s="56"/>
      <c r="H19" s="34"/>
      <c r="I19" s="32"/>
    </row>
    <row r="20" spans="1:9" x14ac:dyDescent="0.2">
      <c r="A20" s="48"/>
      <c r="B20" s="54"/>
      <c r="C20" s="73"/>
      <c r="D20" s="74"/>
      <c r="E20" s="75"/>
      <c r="F20" s="57"/>
      <c r="G20" s="56"/>
      <c r="H20" s="34"/>
      <c r="I20" s="32"/>
    </row>
    <row r="21" spans="1:9" x14ac:dyDescent="0.2">
      <c r="A21" s="48"/>
      <c r="B21" s="54"/>
      <c r="C21" s="73"/>
      <c r="D21" s="74"/>
      <c r="E21" s="75"/>
      <c r="F21" s="57"/>
      <c r="G21" s="56"/>
      <c r="H21" s="34"/>
      <c r="I21" s="32"/>
    </row>
    <row r="22" spans="1:9" x14ac:dyDescent="0.2">
      <c r="A22" s="48"/>
      <c r="B22" s="54"/>
      <c r="C22" s="73"/>
      <c r="D22" s="74"/>
      <c r="E22" s="75"/>
      <c r="F22" s="57"/>
      <c r="G22" s="56"/>
      <c r="H22" s="34"/>
      <c r="I22" s="32"/>
    </row>
    <row r="23" spans="1:9" x14ac:dyDescent="0.2">
      <c r="A23" s="48"/>
      <c r="B23" s="54"/>
      <c r="C23" s="73"/>
      <c r="D23" s="74"/>
      <c r="E23" s="75"/>
      <c r="F23" s="57"/>
      <c r="G23" s="56"/>
      <c r="H23" s="34"/>
      <c r="I23" s="32"/>
    </row>
    <row r="24" spans="1:9" x14ac:dyDescent="0.2">
      <c r="A24" s="48"/>
      <c r="B24" s="54"/>
      <c r="C24" s="73"/>
      <c r="D24" s="74"/>
      <c r="E24" s="75"/>
      <c r="F24" s="57"/>
      <c r="G24" s="56"/>
      <c r="H24" s="34"/>
      <c r="I24" s="32"/>
    </row>
    <row r="25" spans="1:9" x14ac:dyDescent="0.2">
      <c r="A25" s="48"/>
      <c r="B25" s="54"/>
      <c r="C25" s="73"/>
      <c r="D25" s="74"/>
      <c r="E25" s="75"/>
      <c r="F25" s="57"/>
      <c r="G25" s="56"/>
      <c r="H25" s="34"/>
      <c r="I25" s="32"/>
    </row>
    <row r="26" spans="1:9" x14ac:dyDescent="0.2">
      <c r="A26" s="48"/>
      <c r="B26" s="54"/>
      <c r="C26" s="73"/>
      <c r="D26" s="74"/>
      <c r="E26" s="75"/>
      <c r="F26" s="57"/>
      <c r="G26" s="56"/>
      <c r="H26" s="34"/>
      <c r="I26" s="32"/>
    </row>
    <row r="27" spans="1:9" x14ac:dyDescent="0.2">
      <c r="A27" s="48"/>
      <c r="B27" s="54"/>
      <c r="C27" s="73"/>
      <c r="D27" s="74"/>
      <c r="E27" s="75"/>
      <c r="F27" s="57"/>
      <c r="G27" s="56"/>
      <c r="H27" s="34"/>
      <c r="I27" s="32"/>
    </row>
    <row r="28" spans="1:9" x14ac:dyDescent="0.2">
      <c r="A28" s="48"/>
      <c r="B28" s="54"/>
      <c r="C28" s="73"/>
      <c r="D28" s="74"/>
      <c r="E28" s="75"/>
      <c r="F28" s="57"/>
      <c r="G28" s="56"/>
      <c r="H28" s="34"/>
      <c r="I28" s="32"/>
    </row>
    <row r="29" spans="1:9" x14ac:dyDescent="0.2">
      <c r="A29" s="48"/>
      <c r="B29" s="54"/>
      <c r="C29" s="73"/>
      <c r="D29" s="74"/>
      <c r="E29" s="75"/>
      <c r="F29" s="57"/>
      <c r="G29" s="56"/>
      <c r="H29" s="34"/>
      <c r="I29" s="32"/>
    </row>
    <row r="30" spans="1:9" x14ac:dyDescent="0.2">
      <c r="A30" s="48"/>
      <c r="B30" s="54"/>
      <c r="C30" s="73"/>
      <c r="D30" s="74"/>
      <c r="E30" s="75"/>
      <c r="F30" s="57"/>
      <c r="G30" s="56"/>
      <c r="H30" s="34"/>
      <c r="I30" s="32"/>
    </row>
    <row r="31" spans="1:9" x14ac:dyDescent="0.2">
      <c r="A31" s="48"/>
      <c r="B31" s="54"/>
      <c r="C31" s="73"/>
      <c r="D31" s="74"/>
      <c r="E31" s="75"/>
      <c r="F31" s="57"/>
      <c r="G31" s="56"/>
      <c r="H31" s="34"/>
      <c r="I31" s="32"/>
    </row>
    <row r="32" spans="1:9" x14ac:dyDescent="0.2">
      <c r="A32" s="48"/>
      <c r="B32" s="54"/>
      <c r="C32" s="73"/>
      <c r="D32" s="74"/>
      <c r="E32" s="75"/>
      <c r="F32" s="57"/>
      <c r="G32" s="56"/>
      <c r="H32" s="34"/>
      <c r="I32" s="32"/>
    </row>
    <row r="33" spans="1:9" x14ac:dyDescent="0.2">
      <c r="A33" s="48"/>
      <c r="B33" s="54"/>
      <c r="C33" s="73"/>
      <c r="D33" s="74"/>
      <c r="E33" s="75"/>
      <c r="F33" s="57"/>
      <c r="G33" s="56"/>
      <c r="H33" s="34"/>
      <c r="I33" s="32"/>
    </row>
    <row r="34" spans="1:9" x14ac:dyDescent="0.2">
      <c r="A34" s="48"/>
      <c r="B34" s="54"/>
      <c r="C34" s="73"/>
      <c r="D34" s="74"/>
      <c r="E34" s="75"/>
      <c r="F34" s="57"/>
      <c r="G34" s="56"/>
      <c r="H34" s="34"/>
      <c r="I34" s="32"/>
    </row>
    <row r="35" spans="1:9" x14ac:dyDescent="0.2">
      <c r="A35" s="48"/>
      <c r="B35" s="54"/>
      <c r="C35" s="73"/>
      <c r="D35" s="74"/>
      <c r="E35" s="75"/>
      <c r="F35" s="57"/>
      <c r="G35" s="56"/>
      <c r="H35" s="34"/>
      <c r="I35" s="32"/>
    </row>
    <row r="36" spans="1:9" x14ac:dyDescent="0.2">
      <c r="A36" s="48"/>
      <c r="B36" s="54"/>
      <c r="C36" s="73"/>
      <c r="D36" s="74"/>
      <c r="E36" s="75"/>
      <c r="F36" s="57"/>
      <c r="G36" s="56"/>
      <c r="H36" s="34"/>
      <c r="I36" s="32"/>
    </row>
    <row r="37" spans="1:9" x14ac:dyDescent="0.2">
      <c r="A37" s="48"/>
      <c r="B37" s="54"/>
      <c r="C37" s="73"/>
      <c r="D37" s="74"/>
      <c r="E37" s="75"/>
      <c r="F37" s="57"/>
      <c r="G37" s="56"/>
      <c r="H37" s="34"/>
      <c r="I37" s="32"/>
    </row>
    <row r="38" spans="1:9" x14ac:dyDescent="0.2">
      <c r="A38" s="48"/>
      <c r="B38" s="212" t="s">
        <v>45</v>
      </c>
      <c r="C38" s="213"/>
      <c r="D38" s="213"/>
      <c r="E38" s="214"/>
      <c r="F38" s="58">
        <f>SUM(F11:F37)</f>
        <v>0</v>
      </c>
      <c r="G38" s="59">
        <f>SUM(G11:G37)</f>
        <v>0</v>
      </c>
      <c r="H38" s="34"/>
      <c r="I38" s="32"/>
    </row>
    <row r="39" spans="1:9" x14ac:dyDescent="0.2">
      <c r="A39" s="48"/>
      <c r="B39" s="46"/>
      <c r="C39" s="46"/>
      <c r="D39" s="46"/>
      <c r="E39" s="46"/>
      <c r="F39" s="99"/>
      <c r="G39" s="99"/>
      <c r="H39" s="34"/>
      <c r="I39" s="32"/>
    </row>
    <row r="40" spans="1:9" x14ac:dyDescent="0.2">
      <c r="A40" s="48"/>
      <c r="B40" s="48" t="s">
        <v>128</v>
      </c>
      <c r="C40" s="48"/>
      <c r="D40" s="48"/>
      <c r="E40" s="48"/>
      <c r="F40" s="48"/>
      <c r="G40" s="43"/>
      <c r="H40" s="34"/>
      <c r="I40" s="32"/>
    </row>
    <row r="41" spans="1:9" x14ac:dyDescent="0.2">
      <c r="A41" s="48"/>
      <c r="B41" s="49"/>
      <c r="C41" s="49"/>
      <c r="D41" s="49"/>
      <c r="E41" s="49"/>
      <c r="F41" s="49"/>
      <c r="G41" s="43"/>
      <c r="H41" s="34"/>
      <c r="I41" s="32"/>
    </row>
    <row r="42" spans="1:9" x14ac:dyDescent="0.2">
      <c r="A42" s="48"/>
      <c r="B42" s="50" t="s">
        <v>40</v>
      </c>
      <c r="C42" s="206"/>
      <c r="D42" s="207"/>
      <c r="E42" s="208"/>
      <c r="F42" s="51" t="s">
        <v>41</v>
      </c>
      <c r="G42" s="52" t="s">
        <v>42</v>
      </c>
      <c r="H42" s="34"/>
      <c r="I42" s="32"/>
    </row>
    <row r="43" spans="1:9" x14ac:dyDescent="0.2">
      <c r="A43" s="48"/>
      <c r="B43" s="50" t="s">
        <v>43</v>
      </c>
      <c r="C43" s="209" t="s">
        <v>44</v>
      </c>
      <c r="D43" s="210"/>
      <c r="E43" s="211"/>
      <c r="F43" s="53" t="s">
        <v>52</v>
      </c>
      <c r="G43" s="52" t="s">
        <v>53</v>
      </c>
      <c r="H43" s="34"/>
      <c r="I43" s="32"/>
    </row>
    <row r="44" spans="1:9" x14ac:dyDescent="0.2">
      <c r="A44" s="48"/>
      <c r="B44" s="54"/>
      <c r="C44" s="92"/>
      <c r="D44" s="93"/>
      <c r="E44" s="94"/>
      <c r="F44" s="57"/>
      <c r="G44" s="56"/>
      <c r="H44" s="34"/>
      <c r="I44" s="32"/>
    </row>
    <row r="45" spans="1:9" x14ac:dyDescent="0.2">
      <c r="A45" s="48"/>
      <c r="B45" s="54"/>
      <c r="C45" s="92"/>
      <c r="D45" s="93"/>
      <c r="E45" s="94"/>
      <c r="F45" s="57"/>
      <c r="G45" s="56"/>
      <c r="H45" s="34"/>
      <c r="I45" s="32"/>
    </row>
    <row r="46" spans="1:9" x14ac:dyDescent="0.2">
      <c r="A46" s="48"/>
      <c r="B46" s="54"/>
      <c r="C46" s="92"/>
      <c r="D46" s="93"/>
      <c r="E46" s="94"/>
      <c r="F46" s="57"/>
      <c r="G46" s="56"/>
      <c r="H46" s="34"/>
      <c r="I46" s="32"/>
    </row>
    <row r="47" spans="1:9" x14ac:dyDescent="0.2">
      <c r="A47" s="48"/>
      <c r="B47" s="54"/>
      <c r="C47" s="92"/>
      <c r="D47" s="93"/>
      <c r="E47" s="94"/>
      <c r="F47" s="57"/>
      <c r="G47" s="56"/>
      <c r="H47" s="34"/>
      <c r="I47" s="32"/>
    </row>
    <row r="48" spans="1:9" x14ac:dyDescent="0.2">
      <c r="A48" s="48"/>
      <c r="B48" s="54"/>
      <c r="C48" s="92"/>
      <c r="D48" s="93"/>
      <c r="E48" s="94"/>
      <c r="F48" s="57"/>
      <c r="G48" s="56"/>
      <c r="H48" s="34"/>
      <c r="I48" s="32"/>
    </row>
    <row r="49" spans="1:9" x14ac:dyDescent="0.2">
      <c r="A49" s="48"/>
      <c r="B49" s="54"/>
      <c r="C49" s="92"/>
      <c r="D49" s="93"/>
      <c r="E49" s="94"/>
      <c r="F49" s="57"/>
      <c r="G49" s="56"/>
      <c r="H49" s="34"/>
      <c r="I49" s="32"/>
    </row>
    <row r="50" spans="1:9" x14ac:dyDescent="0.2">
      <c r="A50" s="48"/>
      <c r="B50" s="54"/>
      <c r="C50" s="92"/>
      <c r="D50" s="93"/>
      <c r="E50" s="94"/>
      <c r="F50" s="57"/>
      <c r="G50" s="56"/>
      <c r="H50" s="34"/>
      <c r="I50" s="32"/>
    </row>
    <row r="51" spans="1:9" x14ac:dyDescent="0.2">
      <c r="A51" s="48"/>
      <c r="B51" s="54"/>
      <c r="C51" s="92"/>
      <c r="D51" s="93"/>
      <c r="E51" s="94"/>
      <c r="F51" s="57"/>
      <c r="G51" s="56"/>
      <c r="H51" s="34"/>
      <c r="I51" s="32"/>
    </row>
    <row r="52" spans="1:9" x14ac:dyDescent="0.2">
      <c r="A52" s="48"/>
      <c r="B52" s="54"/>
      <c r="C52" s="92"/>
      <c r="D52" s="93"/>
      <c r="E52" s="94"/>
      <c r="F52" s="57"/>
      <c r="G52" s="56"/>
      <c r="H52" s="34"/>
      <c r="I52" s="32"/>
    </row>
    <row r="53" spans="1:9" x14ac:dyDescent="0.2">
      <c r="A53" s="48"/>
      <c r="B53" s="54"/>
      <c r="C53" s="92"/>
      <c r="D53" s="93"/>
      <c r="E53" s="94"/>
      <c r="F53" s="57"/>
      <c r="G53" s="56"/>
      <c r="H53" s="34"/>
      <c r="I53" s="32"/>
    </row>
    <row r="54" spans="1:9" x14ac:dyDescent="0.2">
      <c r="A54" s="48"/>
      <c r="B54" s="54"/>
      <c r="C54" s="92"/>
      <c r="D54" s="93"/>
      <c r="E54" s="94"/>
      <c r="F54" s="57"/>
      <c r="G54" s="56"/>
      <c r="H54" s="34"/>
      <c r="I54" s="32"/>
    </row>
    <row r="55" spans="1:9" x14ac:dyDescent="0.2">
      <c r="A55" s="48"/>
      <c r="B55" s="54"/>
      <c r="C55" s="92"/>
      <c r="D55" s="93"/>
      <c r="E55" s="94"/>
      <c r="F55" s="57"/>
      <c r="G55" s="56"/>
      <c r="H55" s="34"/>
      <c r="I55" s="32"/>
    </row>
    <row r="56" spans="1:9" x14ac:dyDescent="0.2">
      <c r="A56" s="48"/>
      <c r="B56" s="54"/>
      <c r="C56" s="92"/>
      <c r="D56" s="93"/>
      <c r="E56" s="94"/>
      <c r="F56" s="57"/>
      <c r="G56" s="56"/>
      <c r="H56" s="34"/>
      <c r="I56" s="32"/>
    </row>
    <row r="57" spans="1:9" x14ac:dyDescent="0.2">
      <c r="A57" s="48"/>
      <c r="B57" s="54"/>
      <c r="C57" s="92"/>
      <c r="D57" s="93"/>
      <c r="E57" s="94"/>
      <c r="F57" s="57"/>
      <c r="G57" s="56"/>
      <c r="H57" s="34"/>
      <c r="I57" s="32"/>
    </row>
    <row r="58" spans="1:9" x14ac:dyDescent="0.2">
      <c r="A58" s="48"/>
      <c r="B58" s="54"/>
      <c r="C58" s="92"/>
      <c r="D58" s="93"/>
      <c r="E58" s="94"/>
      <c r="F58" s="57"/>
      <c r="G58" s="56"/>
      <c r="H58" s="34"/>
      <c r="I58" s="32"/>
    </row>
    <row r="59" spans="1:9" x14ac:dyDescent="0.2">
      <c r="A59" s="48"/>
      <c r="B59" s="54"/>
      <c r="C59" s="92"/>
      <c r="D59" s="93"/>
      <c r="E59" s="94"/>
      <c r="F59" s="57"/>
      <c r="G59" s="56"/>
      <c r="H59" s="34"/>
      <c r="I59" s="32"/>
    </row>
    <row r="60" spans="1:9" x14ac:dyDescent="0.2">
      <c r="A60" s="48"/>
      <c r="B60" s="54"/>
      <c r="C60" s="92"/>
      <c r="D60" s="93"/>
      <c r="E60" s="94"/>
      <c r="F60" s="57"/>
      <c r="G60" s="56"/>
      <c r="H60" s="34"/>
      <c r="I60" s="32"/>
    </row>
    <row r="61" spans="1:9" x14ac:dyDescent="0.2">
      <c r="A61" s="48"/>
      <c r="B61" s="54"/>
      <c r="C61" s="92"/>
      <c r="D61" s="93"/>
      <c r="E61" s="94"/>
      <c r="F61" s="57"/>
      <c r="G61" s="56"/>
      <c r="H61" s="34"/>
      <c r="I61" s="32"/>
    </row>
    <row r="62" spans="1:9" x14ac:dyDescent="0.2">
      <c r="A62" s="48"/>
      <c r="B62" s="54"/>
      <c r="C62" s="92"/>
      <c r="D62" s="93"/>
      <c r="E62" s="94"/>
      <c r="F62" s="57"/>
      <c r="G62" s="56"/>
      <c r="H62" s="34"/>
      <c r="I62" s="32"/>
    </row>
    <row r="63" spans="1:9" x14ac:dyDescent="0.2">
      <c r="A63" s="48"/>
      <c r="B63" s="54"/>
      <c r="C63" s="92"/>
      <c r="D63" s="93"/>
      <c r="E63" s="94"/>
      <c r="F63" s="57"/>
      <c r="G63" s="56"/>
      <c r="H63" s="34"/>
      <c r="I63" s="32"/>
    </row>
    <row r="64" spans="1:9" x14ac:dyDescent="0.2">
      <c r="A64" s="48"/>
      <c r="B64" s="54"/>
      <c r="C64" s="92"/>
      <c r="D64" s="93"/>
      <c r="E64" s="94"/>
      <c r="F64" s="57"/>
      <c r="G64" s="56"/>
      <c r="H64" s="34"/>
      <c r="I64" s="32"/>
    </row>
    <row r="65" spans="1:9" x14ac:dyDescent="0.2">
      <c r="A65" s="48"/>
      <c r="B65" s="54"/>
      <c r="C65" s="92"/>
      <c r="D65" s="93"/>
      <c r="E65" s="94"/>
      <c r="F65" s="57"/>
      <c r="G65" s="56"/>
      <c r="H65" s="34"/>
      <c r="I65" s="32"/>
    </row>
    <row r="66" spans="1:9" x14ac:dyDescent="0.2">
      <c r="A66" s="48"/>
      <c r="B66" s="54"/>
      <c r="C66" s="92"/>
      <c r="D66" s="93"/>
      <c r="E66" s="94"/>
      <c r="F66" s="57"/>
      <c r="G66" s="56"/>
      <c r="H66" s="34"/>
      <c r="I66" s="32"/>
    </row>
    <row r="67" spans="1:9" x14ac:dyDescent="0.2">
      <c r="A67" s="48"/>
      <c r="B67" s="54"/>
      <c r="C67" s="92"/>
      <c r="D67" s="93"/>
      <c r="E67" s="94"/>
      <c r="F67" s="57"/>
      <c r="G67" s="56"/>
      <c r="H67" s="34"/>
      <c r="I67" s="32"/>
    </row>
    <row r="68" spans="1:9" x14ac:dyDescent="0.2">
      <c r="A68" s="48"/>
      <c r="B68" s="54"/>
      <c r="C68" s="92"/>
      <c r="D68" s="93"/>
      <c r="E68" s="94"/>
      <c r="F68" s="57"/>
      <c r="G68" s="56"/>
      <c r="H68" s="34"/>
      <c r="I68" s="32"/>
    </row>
    <row r="69" spans="1:9" x14ac:dyDescent="0.2">
      <c r="A69" s="48"/>
      <c r="B69" s="54"/>
      <c r="C69" s="92"/>
      <c r="D69" s="93"/>
      <c r="E69" s="94"/>
      <c r="F69" s="57"/>
      <c r="G69" s="56"/>
      <c r="H69" s="34"/>
      <c r="I69" s="32"/>
    </row>
    <row r="70" spans="1:9" x14ac:dyDescent="0.2">
      <c r="A70" s="48"/>
      <c r="B70" s="54"/>
      <c r="C70" s="92"/>
      <c r="D70" s="93"/>
      <c r="E70" s="94"/>
      <c r="F70" s="57"/>
      <c r="G70" s="56"/>
      <c r="H70" s="34"/>
      <c r="I70" s="32"/>
    </row>
    <row r="71" spans="1:9" x14ac:dyDescent="0.2">
      <c r="A71" s="48"/>
      <c r="B71" s="212" t="s">
        <v>45</v>
      </c>
      <c r="C71" s="213"/>
      <c r="D71" s="213"/>
      <c r="E71" s="214"/>
      <c r="F71" s="58">
        <f>SUM(F44:F70)</f>
        <v>0</v>
      </c>
      <c r="G71" s="59">
        <f>SUM(G44:G70)</f>
        <v>0</v>
      </c>
      <c r="H71" s="34"/>
      <c r="I71" s="32"/>
    </row>
    <row r="72" spans="1:9" x14ac:dyDescent="0.2">
      <c r="A72" s="48"/>
      <c r="B72" s="46"/>
      <c r="C72" s="46"/>
      <c r="D72" s="46"/>
      <c r="E72" s="46"/>
      <c r="F72" s="99"/>
      <c r="G72" s="99"/>
      <c r="H72" s="34"/>
      <c r="I72" s="32"/>
    </row>
  </sheetData>
  <sheetProtection algorithmName="SHA-512" hashValue="IjgvrdmVb9a9+5DJjCvJlY+fDx0kqHbv+7XdephjAGP0r3uKxPGpAwcWCFmhsJJyKODz4IgvGt9N42/62WR86A==" saltValue="HT+ExjFVhwcNqjdM/LwqGg==" spinCount="100000" sheet="1" objects="1" scenarios="1" insertRows="0"/>
  <protectedRanges>
    <protectedRange sqref="B11:G37 B44:G70" name="Range1"/>
  </protectedRanges>
  <mergeCells count="9">
    <mergeCell ref="B71:E71"/>
    <mergeCell ref="A1:G1"/>
    <mergeCell ref="A2:G2"/>
    <mergeCell ref="A3:G3"/>
    <mergeCell ref="C9:E9"/>
    <mergeCell ref="C10:E10"/>
    <mergeCell ref="B38:E38"/>
    <mergeCell ref="C42:E42"/>
    <mergeCell ref="C43:E43"/>
  </mergeCells>
  <pageMargins left="0.5" right="0.5" top="0.5" bottom="0.5" header="0.5" footer="0.25"/>
  <pageSetup scale="82" orientation="portrait" r:id="rId1"/>
  <headerFooter alignWithMargins="0">
    <oddFooter>&amp;CPage 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4"/>
  <sheetViews>
    <sheetView showGridLines="0" workbookViewId="0">
      <selection activeCell="B38" sqref="B38"/>
    </sheetView>
  </sheetViews>
  <sheetFormatPr defaultColWidth="11.42578125" defaultRowHeight="15" x14ac:dyDescent="0.2"/>
  <cols>
    <col min="1" max="1" width="33" style="146" customWidth="1"/>
    <col min="2" max="3" width="16.28515625" style="146" customWidth="1"/>
    <col min="4" max="4" width="18.28515625" style="146" customWidth="1"/>
    <col min="5" max="7" width="16.28515625" style="146" customWidth="1"/>
    <col min="8" max="8" width="29.5703125" style="146" customWidth="1"/>
    <col min="9" max="9" width="38.7109375" style="146" customWidth="1"/>
    <col min="10" max="16384" width="11.42578125" style="146"/>
  </cols>
  <sheetData>
    <row r="1" spans="1:14" ht="15.75" x14ac:dyDescent="0.25">
      <c r="A1" s="145" t="s">
        <v>156</v>
      </c>
      <c r="E1" s="168"/>
      <c r="F1" s="147"/>
      <c r="G1" s="147"/>
      <c r="H1" s="148"/>
    </row>
    <row r="2" spans="1:14" ht="16.5" thickBot="1" x14ac:dyDescent="0.3">
      <c r="A2" s="149"/>
      <c r="H2" s="150"/>
      <c r="I2" s="151"/>
      <c r="J2" s="151"/>
    </row>
    <row r="3" spans="1:14" ht="15.75" x14ac:dyDescent="0.25">
      <c r="A3" s="225" t="s">
        <v>164</v>
      </c>
      <c r="B3" s="226"/>
      <c r="C3" s="226"/>
      <c r="D3" s="226"/>
      <c r="E3" s="226"/>
      <c r="F3" s="226"/>
      <c r="G3" s="226"/>
      <c r="H3" s="226"/>
      <c r="I3" s="227"/>
      <c r="J3" s="151"/>
    </row>
    <row r="4" spans="1:14" ht="16.5" thickBot="1" x14ac:dyDescent="0.3">
      <c r="A4" s="228"/>
      <c r="B4" s="229"/>
      <c r="C4" s="229"/>
      <c r="D4" s="229"/>
      <c r="E4" s="229"/>
      <c r="F4" s="229"/>
      <c r="G4" s="229"/>
      <c r="H4" s="229"/>
      <c r="I4" s="230"/>
      <c r="J4" s="151"/>
    </row>
    <row r="5" spans="1:14" ht="15.75" x14ac:dyDescent="0.25">
      <c r="A5" s="149"/>
      <c r="H5" s="150"/>
      <c r="I5" s="151"/>
      <c r="J5" s="151"/>
    </row>
    <row r="6" spans="1:14" ht="15.75" x14ac:dyDescent="0.25">
      <c r="A6" s="149"/>
      <c r="B6" s="152" t="s">
        <v>140</v>
      </c>
      <c r="C6" s="152" t="s">
        <v>141</v>
      </c>
      <c r="D6" s="153" t="s">
        <v>142</v>
      </c>
      <c r="E6" s="152" t="s">
        <v>143</v>
      </c>
      <c r="F6" s="152" t="s">
        <v>144</v>
      </c>
      <c r="G6" s="152" t="s">
        <v>145</v>
      </c>
      <c r="H6" s="152" t="s">
        <v>146</v>
      </c>
      <c r="I6" s="152" t="s">
        <v>163</v>
      </c>
      <c r="J6" s="151"/>
    </row>
    <row r="7" spans="1:14" x14ac:dyDescent="0.2">
      <c r="A7" s="155"/>
      <c r="B7" s="154"/>
      <c r="C7" s="154"/>
      <c r="D7" s="156" t="s">
        <v>147</v>
      </c>
      <c r="E7" s="156"/>
      <c r="F7" s="156"/>
      <c r="G7" s="156" t="s">
        <v>148</v>
      </c>
      <c r="H7" s="157" t="s">
        <v>149</v>
      </c>
      <c r="I7" s="154"/>
    </row>
    <row r="8" spans="1:14" ht="39.75" customHeight="1" thickBot="1" x14ac:dyDescent="0.25">
      <c r="A8" s="172" t="s">
        <v>165</v>
      </c>
      <c r="B8" s="173" t="s">
        <v>157</v>
      </c>
      <c r="C8" s="173" t="s">
        <v>158</v>
      </c>
      <c r="D8" s="170" t="s">
        <v>150</v>
      </c>
      <c r="E8" s="173" t="s">
        <v>159</v>
      </c>
      <c r="F8" s="173" t="s">
        <v>160</v>
      </c>
      <c r="G8" s="170" t="s">
        <v>151</v>
      </c>
      <c r="H8" s="170" t="s">
        <v>152</v>
      </c>
      <c r="I8" s="174" t="s">
        <v>153</v>
      </c>
      <c r="J8" s="158"/>
      <c r="K8" s="158"/>
      <c r="L8" s="159"/>
      <c r="M8" s="159"/>
      <c r="N8" s="159"/>
    </row>
    <row r="9" spans="1:14" ht="15.75" thickTop="1" x14ac:dyDescent="0.2">
      <c r="A9" s="176" t="s">
        <v>162</v>
      </c>
      <c r="B9" s="177">
        <v>0</v>
      </c>
      <c r="C9" s="177">
        <v>0</v>
      </c>
      <c r="D9" s="166">
        <f>+B9+C9</f>
        <v>0</v>
      </c>
      <c r="E9" s="177">
        <v>0</v>
      </c>
      <c r="F9" s="177">
        <v>0</v>
      </c>
      <c r="G9" s="166">
        <f>E9+F9</f>
        <v>0</v>
      </c>
      <c r="H9" s="167">
        <f>D9-G9</f>
        <v>0</v>
      </c>
      <c r="I9" s="179"/>
      <c r="J9" s="160"/>
      <c r="K9" s="160"/>
    </row>
    <row r="10" spans="1:14" x14ac:dyDescent="0.2">
      <c r="A10" s="178" t="s">
        <v>161</v>
      </c>
      <c r="B10" s="177">
        <v>0</v>
      </c>
      <c r="C10" s="177">
        <v>0</v>
      </c>
      <c r="D10" s="166">
        <f t="shared" ref="D10:D14" si="0">+B10+C10</f>
        <v>0</v>
      </c>
      <c r="E10" s="177">
        <v>0</v>
      </c>
      <c r="F10" s="177">
        <v>0</v>
      </c>
      <c r="G10" s="166">
        <f t="shared" ref="G10:G14" si="1">E10+F10</f>
        <v>0</v>
      </c>
      <c r="H10" s="167">
        <f t="shared" ref="H10:H14" si="2">D10-G10</f>
        <v>0</v>
      </c>
      <c r="I10" s="179"/>
      <c r="J10" s="161"/>
      <c r="K10" s="160"/>
    </row>
    <row r="11" spans="1:14" x14ac:dyDescent="0.2">
      <c r="A11" s="178"/>
      <c r="B11" s="177">
        <v>0</v>
      </c>
      <c r="C11" s="177">
        <v>0</v>
      </c>
      <c r="D11" s="166">
        <f t="shared" si="0"/>
        <v>0</v>
      </c>
      <c r="E11" s="177">
        <v>0</v>
      </c>
      <c r="F11" s="177">
        <v>0</v>
      </c>
      <c r="G11" s="166">
        <f t="shared" si="1"/>
        <v>0</v>
      </c>
      <c r="H11" s="167">
        <f t="shared" si="2"/>
        <v>0</v>
      </c>
      <c r="I11" s="179"/>
      <c r="J11" s="161"/>
      <c r="K11" s="160"/>
    </row>
    <row r="12" spans="1:14" x14ac:dyDescent="0.2">
      <c r="A12" s="178"/>
      <c r="B12" s="177">
        <v>0</v>
      </c>
      <c r="C12" s="177">
        <v>0</v>
      </c>
      <c r="D12" s="166">
        <f t="shared" si="0"/>
        <v>0</v>
      </c>
      <c r="E12" s="177">
        <v>0</v>
      </c>
      <c r="F12" s="177">
        <v>0</v>
      </c>
      <c r="G12" s="166">
        <f t="shared" si="1"/>
        <v>0</v>
      </c>
      <c r="H12" s="167">
        <f t="shared" si="2"/>
        <v>0</v>
      </c>
      <c r="I12" s="179"/>
      <c r="J12" s="161"/>
      <c r="K12" s="160"/>
    </row>
    <row r="13" spans="1:14" x14ac:dyDescent="0.2">
      <c r="A13" s="178"/>
      <c r="B13" s="177">
        <v>0</v>
      </c>
      <c r="C13" s="177">
        <v>0</v>
      </c>
      <c r="D13" s="166">
        <f t="shared" si="0"/>
        <v>0</v>
      </c>
      <c r="E13" s="177">
        <v>0</v>
      </c>
      <c r="F13" s="177">
        <v>0</v>
      </c>
      <c r="G13" s="166">
        <f t="shared" si="1"/>
        <v>0</v>
      </c>
      <c r="H13" s="167">
        <f t="shared" si="2"/>
        <v>0</v>
      </c>
      <c r="I13" s="179"/>
      <c r="J13" s="161"/>
      <c r="K13" s="160"/>
    </row>
    <row r="14" spans="1:14" x14ac:dyDescent="0.2">
      <c r="A14" s="178"/>
      <c r="B14" s="177">
        <v>0</v>
      </c>
      <c r="C14" s="177">
        <v>0</v>
      </c>
      <c r="D14" s="166">
        <f t="shared" si="0"/>
        <v>0</v>
      </c>
      <c r="E14" s="177">
        <v>0</v>
      </c>
      <c r="F14" s="177">
        <v>0</v>
      </c>
      <c r="G14" s="166">
        <f t="shared" si="1"/>
        <v>0</v>
      </c>
      <c r="H14" s="167">
        <f t="shared" si="2"/>
        <v>0</v>
      </c>
      <c r="I14" s="179"/>
      <c r="J14" s="161"/>
      <c r="K14" s="160"/>
    </row>
    <row r="15" spans="1:14" x14ac:dyDescent="0.2">
      <c r="A15" s="178"/>
      <c r="B15" s="177">
        <v>0</v>
      </c>
      <c r="C15" s="177">
        <v>0</v>
      </c>
      <c r="D15" s="166">
        <f t="shared" ref="D15:D35" si="3">+B15+C15</f>
        <v>0</v>
      </c>
      <c r="E15" s="177">
        <v>0</v>
      </c>
      <c r="F15" s="177">
        <v>0</v>
      </c>
      <c r="G15" s="166">
        <f t="shared" ref="G15:G35" si="4">E15+F15</f>
        <v>0</v>
      </c>
      <c r="H15" s="167">
        <f t="shared" ref="H15:H35" si="5">D15-G15</f>
        <v>0</v>
      </c>
      <c r="I15" s="179"/>
      <c r="J15" s="161"/>
      <c r="K15" s="160"/>
    </row>
    <row r="16" spans="1:14" x14ac:dyDescent="0.2">
      <c r="A16" s="178"/>
      <c r="B16" s="177">
        <v>0</v>
      </c>
      <c r="C16" s="177">
        <v>0</v>
      </c>
      <c r="D16" s="166">
        <f t="shared" si="3"/>
        <v>0</v>
      </c>
      <c r="E16" s="177">
        <v>0</v>
      </c>
      <c r="F16" s="177">
        <v>0</v>
      </c>
      <c r="G16" s="166">
        <f t="shared" si="4"/>
        <v>0</v>
      </c>
      <c r="H16" s="167">
        <f t="shared" si="5"/>
        <v>0</v>
      </c>
      <c r="I16" s="179"/>
      <c r="J16" s="161"/>
      <c r="K16" s="160"/>
    </row>
    <row r="17" spans="1:11" x14ac:dyDescent="0.2">
      <c r="A17" s="178"/>
      <c r="B17" s="177">
        <v>0</v>
      </c>
      <c r="C17" s="177">
        <v>0</v>
      </c>
      <c r="D17" s="166">
        <f t="shared" si="3"/>
        <v>0</v>
      </c>
      <c r="E17" s="177">
        <v>0</v>
      </c>
      <c r="F17" s="177">
        <v>0</v>
      </c>
      <c r="G17" s="166">
        <f t="shared" si="4"/>
        <v>0</v>
      </c>
      <c r="H17" s="167">
        <f t="shared" si="5"/>
        <v>0</v>
      </c>
      <c r="I17" s="179"/>
      <c r="J17" s="161"/>
      <c r="K17" s="160"/>
    </row>
    <row r="18" spans="1:11" x14ac:dyDescent="0.2">
      <c r="A18" s="178"/>
      <c r="B18" s="177">
        <v>0</v>
      </c>
      <c r="C18" s="177">
        <v>0</v>
      </c>
      <c r="D18" s="166">
        <f t="shared" si="3"/>
        <v>0</v>
      </c>
      <c r="E18" s="177">
        <v>0</v>
      </c>
      <c r="F18" s="177">
        <v>0</v>
      </c>
      <c r="G18" s="166">
        <f t="shared" si="4"/>
        <v>0</v>
      </c>
      <c r="H18" s="167">
        <f t="shared" si="5"/>
        <v>0</v>
      </c>
      <c r="I18" s="179"/>
      <c r="J18" s="161"/>
      <c r="K18" s="160"/>
    </row>
    <row r="19" spans="1:11" x14ac:dyDescent="0.2">
      <c r="A19" s="178"/>
      <c r="B19" s="177">
        <v>0</v>
      </c>
      <c r="C19" s="177">
        <v>0</v>
      </c>
      <c r="D19" s="166">
        <f t="shared" si="3"/>
        <v>0</v>
      </c>
      <c r="E19" s="177">
        <v>0</v>
      </c>
      <c r="F19" s="177">
        <v>0</v>
      </c>
      <c r="G19" s="166">
        <f t="shared" si="4"/>
        <v>0</v>
      </c>
      <c r="H19" s="167">
        <f t="shared" si="5"/>
        <v>0</v>
      </c>
      <c r="I19" s="179"/>
      <c r="J19" s="161"/>
      <c r="K19" s="160"/>
    </row>
    <row r="20" spans="1:11" x14ac:dyDescent="0.2">
      <c r="A20" s="178"/>
      <c r="B20" s="177">
        <v>0</v>
      </c>
      <c r="C20" s="177">
        <v>0</v>
      </c>
      <c r="D20" s="166">
        <f t="shared" si="3"/>
        <v>0</v>
      </c>
      <c r="E20" s="177">
        <v>0</v>
      </c>
      <c r="F20" s="177">
        <v>0</v>
      </c>
      <c r="G20" s="166">
        <f t="shared" si="4"/>
        <v>0</v>
      </c>
      <c r="H20" s="167">
        <f t="shared" si="5"/>
        <v>0</v>
      </c>
      <c r="I20" s="179"/>
      <c r="J20" s="161"/>
      <c r="K20" s="160"/>
    </row>
    <row r="21" spans="1:11" x14ac:dyDescent="0.2">
      <c r="A21" s="178"/>
      <c r="B21" s="177">
        <v>0</v>
      </c>
      <c r="C21" s="177">
        <v>0</v>
      </c>
      <c r="D21" s="166">
        <f t="shared" si="3"/>
        <v>0</v>
      </c>
      <c r="E21" s="177">
        <v>0</v>
      </c>
      <c r="F21" s="177">
        <v>0</v>
      </c>
      <c r="G21" s="166">
        <f t="shared" si="4"/>
        <v>0</v>
      </c>
      <c r="H21" s="167">
        <f t="shared" si="5"/>
        <v>0</v>
      </c>
      <c r="I21" s="179"/>
      <c r="J21" s="161"/>
      <c r="K21" s="160"/>
    </row>
    <row r="22" spans="1:11" x14ac:dyDescent="0.2">
      <c r="A22" s="178"/>
      <c r="B22" s="177">
        <v>0</v>
      </c>
      <c r="C22" s="177">
        <v>0</v>
      </c>
      <c r="D22" s="166">
        <f t="shared" si="3"/>
        <v>0</v>
      </c>
      <c r="E22" s="177">
        <v>0</v>
      </c>
      <c r="F22" s="177">
        <v>0</v>
      </c>
      <c r="G22" s="166">
        <f t="shared" si="4"/>
        <v>0</v>
      </c>
      <c r="H22" s="167">
        <f t="shared" si="5"/>
        <v>0</v>
      </c>
      <c r="I22" s="179"/>
      <c r="J22" s="161"/>
      <c r="K22" s="160"/>
    </row>
    <row r="23" spans="1:11" x14ac:dyDescent="0.2">
      <c r="A23" s="178"/>
      <c r="B23" s="177">
        <v>0</v>
      </c>
      <c r="C23" s="177">
        <v>0</v>
      </c>
      <c r="D23" s="166">
        <f t="shared" si="3"/>
        <v>0</v>
      </c>
      <c r="E23" s="177">
        <v>0</v>
      </c>
      <c r="F23" s="177">
        <v>0</v>
      </c>
      <c r="G23" s="166">
        <f t="shared" si="4"/>
        <v>0</v>
      </c>
      <c r="H23" s="167">
        <f t="shared" si="5"/>
        <v>0</v>
      </c>
      <c r="I23" s="179"/>
      <c r="J23" s="161"/>
      <c r="K23" s="160"/>
    </row>
    <row r="24" spans="1:11" x14ac:dyDescent="0.2">
      <c r="A24" s="178"/>
      <c r="B24" s="177">
        <v>0</v>
      </c>
      <c r="C24" s="177">
        <v>0</v>
      </c>
      <c r="D24" s="166">
        <f t="shared" si="3"/>
        <v>0</v>
      </c>
      <c r="E24" s="177">
        <v>0</v>
      </c>
      <c r="F24" s="177">
        <v>0</v>
      </c>
      <c r="G24" s="166">
        <f t="shared" si="4"/>
        <v>0</v>
      </c>
      <c r="H24" s="167">
        <f t="shared" si="5"/>
        <v>0</v>
      </c>
      <c r="I24" s="179"/>
      <c r="J24" s="161"/>
      <c r="K24" s="160"/>
    </row>
    <row r="25" spans="1:11" x14ac:dyDescent="0.2">
      <c r="A25" s="178"/>
      <c r="B25" s="177">
        <v>0</v>
      </c>
      <c r="C25" s="177">
        <v>0</v>
      </c>
      <c r="D25" s="166">
        <f t="shared" si="3"/>
        <v>0</v>
      </c>
      <c r="E25" s="177">
        <v>0</v>
      </c>
      <c r="F25" s="177">
        <v>0</v>
      </c>
      <c r="G25" s="166">
        <f t="shared" si="4"/>
        <v>0</v>
      </c>
      <c r="H25" s="167">
        <f t="shared" si="5"/>
        <v>0</v>
      </c>
      <c r="I25" s="179"/>
      <c r="J25" s="161"/>
      <c r="K25" s="160"/>
    </row>
    <row r="26" spans="1:11" x14ac:dyDescent="0.2">
      <c r="A26" s="178"/>
      <c r="B26" s="177">
        <v>0</v>
      </c>
      <c r="C26" s="177">
        <v>0</v>
      </c>
      <c r="D26" s="166">
        <f t="shared" si="3"/>
        <v>0</v>
      </c>
      <c r="E26" s="177">
        <v>0</v>
      </c>
      <c r="F26" s="177">
        <v>0</v>
      </c>
      <c r="G26" s="166">
        <f t="shared" si="4"/>
        <v>0</v>
      </c>
      <c r="H26" s="167">
        <f t="shared" si="5"/>
        <v>0</v>
      </c>
      <c r="I26" s="179"/>
      <c r="J26" s="161"/>
      <c r="K26" s="160"/>
    </row>
    <row r="27" spans="1:11" x14ac:dyDescent="0.2">
      <c r="A27" s="178"/>
      <c r="B27" s="177">
        <v>0</v>
      </c>
      <c r="C27" s="177">
        <v>0</v>
      </c>
      <c r="D27" s="166">
        <f t="shared" si="3"/>
        <v>0</v>
      </c>
      <c r="E27" s="177">
        <v>0</v>
      </c>
      <c r="F27" s="177">
        <v>0</v>
      </c>
      <c r="G27" s="166">
        <f t="shared" si="4"/>
        <v>0</v>
      </c>
      <c r="H27" s="167">
        <f t="shared" si="5"/>
        <v>0</v>
      </c>
      <c r="I27" s="179"/>
      <c r="J27" s="161"/>
      <c r="K27" s="160"/>
    </row>
    <row r="28" spans="1:11" x14ac:dyDescent="0.2">
      <c r="A28" s="178"/>
      <c r="B28" s="177">
        <v>0</v>
      </c>
      <c r="C28" s="177">
        <v>0</v>
      </c>
      <c r="D28" s="166">
        <f t="shared" si="3"/>
        <v>0</v>
      </c>
      <c r="E28" s="177">
        <v>0</v>
      </c>
      <c r="F28" s="177">
        <v>0</v>
      </c>
      <c r="G28" s="166">
        <f t="shared" si="4"/>
        <v>0</v>
      </c>
      <c r="H28" s="167">
        <f t="shared" si="5"/>
        <v>0</v>
      </c>
      <c r="I28" s="179"/>
      <c r="J28" s="161"/>
      <c r="K28" s="160"/>
    </row>
    <row r="29" spans="1:11" x14ac:dyDescent="0.2">
      <c r="A29" s="178"/>
      <c r="B29" s="177">
        <v>0</v>
      </c>
      <c r="C29" s="177">
        <v>0</v>
      </c>
      <c r="D29" s="166">
        <f t="shared" si="3"/>
        <v>0</v>
      </c>
      <c r="E29" s="177">
        <v>0</v>
      </c>
      <c r="F29" s="177">
        <v>0</v>
      </c>
      <c r="G29" s="166">
        <f t="shared" si="4"/>
        <v>0</v>
      </c>
      <c r="H29" s="167">
        <f t="shared" si="5"/>
        <v>0</v>
      </c>
      <c r="I29" s="179"/>
      <c r="J29" s="161"/>
      <c r="K29" s="160"/>
    </row>
    <row r="30" spans="1:11" x14ac:dyDescent="0.2">
      <c r="A30" s="178"/>
      <c r="B30" s="177">
        <v>0</v>
      </c>
      <c r="C30" s="177">
        <v>0</v>
      </c>
      <c r="D30" s="166">
        <f t="shared" si="3"/>
        <v>0</v>
      </c>
      <c r="E30" s="177">
        <v>0</v>
      </c>
      <c r="F30" s="177">
        <v>0</v>
      </c>
      <c r="G30" s="166">
        <f t="shared" si="4"/>
        <v>0</v>
      </c>
      <c r="H30" s="167">
        <f t="shared" si="5"/>
        <v>0</v>
      </c>
      <c r="I30" s="179"/>
      <c r="J30" s="161"/>
      <c r="K30" s="160"/>
    </row>
    <row r="31" spans="1:11" x14ac:dyDescent="0.2">
      <c r="A31" s="178"/>
      <c r="B31" s="177">
        <v>0</v>
      </c>
      <c r="C31" s="177">
        <v>0</v>
      </c>
      <c r="D31" s="166">
        <f t="shared" si="3"/>
        <v>0</v>
      </c>
      <c r="E31" s="177">
        <v>0</v>
      </c>
      <c r="F31" s="177">
        <v>0</v>
      </c>
      <c r="G31" s="166">
        <f t="shared" si="4"/>
        <v>0</v>
      </c>
      <c r="H31" s="167">
        <f t="shared" si="5"/>
        <v>0</v>
      </c>
      <c r="I31" s="179"/>
      <c r="J31" s="161"/>
      <c r="K31" s="160"/>
    </row>
    <row r="32" spans="1:11" x14ac:dyDescent="0.2">
      <c r="A32" s="178"/>
      <c r="B32" s="177">
        <v>0</v>
      </c>
      <c r="C32" s="177">
        <v>0</v>
      </c>
      <c r="D32" s="166">
        <f t="shared" si="3"/>
        <v>0</v>
      </c>
      <c r="E32" s="177">
        <v>0</v>
      </c>
      <c r="F32" s="177">
        <v>0</v>
      </c>
      <c r="G32" s="166">
        <f t="shared" si="4"/>
        <v>0</v>
      </c>
      <c r="H32" s="167">
        <f t="shared" si="5"/>
        <v>0</v>
      </c>
      <c r="I32" s="179"/>
      <c r="J32" s="161"/>
      <c r="K32" s="160"/>
    </row>
    <row r="33" spans="1:11" x14ac:dyDescent="0.2">
      <c r="A33" s="178"/>
      <c r="B33" s="177">
        <v>0</v>
      </c>
      <c r="C33" s="177">
        <v>0</v>
      </c>
      <c r="D33" s="166">
        <f t="shared" si="3"/>
        <v>0</v>
      </c>
      <c r="E33" s="177">
        <v>0</v>
      </c>
      <c r="F33" s="177">
        <v>0</v>
      </c>
      <c r="G33" s="166">
        <f t="shared" si="4"/>
        <v>0</v>
      </c>
      <c r="H33" s="167">
        <f t="shared" si="5"/>
        <v>0</v>
      </c>
      <c r="I33" s="179"/>
      <c r="J33" s="161"/>
      <c r="K33" s="160"/>
    </row>
    <row r="34" spans="1:11" x14ac:dyDescent="0.2">
      <c r="A34" s="178"/>
      <c r="B34" s="177">
        <v>0</v>
      </c>
      <c r="C34" s="177">
        <v>0</v>
      </c>
      <c r="D34" s="166">
        <f t="shared" si="3"/>
        <v>0</v>
      </c>
      <c r="E34" s="177">
        <v>0</v>
      </c>
      <c r="F34" s="177">
        <v>0</v>
      </c>
      <c r="G34" s="166">
        <f t="shared" si="4"/>
        <v>0</v>
      </c>
      <c r="H34" s="167">
        <f t="shared" si="5"/>
        <v>0</v>
      </c>
      <c r="I34" s="180"/>
      <c r="J34" s="161"/>
      <c r="K34" s="160"/>
    </row>
    <row r="35" spans="1:11" x14ac:dyDescent="0.2">
      <c r="A35" s="178"/>
      <c r="B35" s="177">
        <v>0</v>
      </c>
      <c r="C35" s="177">
        <v>0</v>
      </c>
      <c r="D35" s="166">
        <f t="shared" si="3"/>
        <v>0</v>
      </c>
      <c r="E35" s="177">
        <v>0</v>
      </c>
      <c r="F35" s="177">
        <v>0</v>
      </c>
      <c r="G35" s="166">
        <f t="shared" si="4"/>
        <v>0</v>
      </c>
      <c r="H35" s="167">
        <f t="shared" si="5"/>
        <v>0</v>
      </c>
      <c r="I35" s="180"/>
      <c r="J35" s="161"/>
      <c r="K35" s="160"/>
    </row>
    <row r="36" spans="1:11" ht="15.75" x14ac:dyDescent="0.25">
      <c r="A36" s="171" t="s">
        <v>154</v>
      </c>
      <c r="B36" s="181">
        <f t="shared" ref="B36:H36" si="6">SUBTOTAL(109,B9:B35)</f>
        <v>0</v>
      </c>
      <c r="C36" s="181">
        <f t="shared" si="6"/>
        <v>0</v>
      </c>
      <c r="D36" s="181">
        <f t="shared" si="6"/>
        <v>0</v>
      </c>
      <c r="E36" s="181">
        <f t="shared" si="6"/>
        <v>0</v>
      </c>
      <c r="F36" s="181">
        <f t="shared" si="6"/>
        <v>0</v>
      </c>
      <c r="G36" s="181">
        <f t="shared" si="6"/>
        <v>0</v>
      </c>
      <c r="H36" s="181">
        <f t="shared" si="6"/>
        <v>0</v>
      </c>
      <c r="I36" s="175" t="str">
        <f>IF(H36&lt;0, "Total deficit to be w/o as indicated within individual closing memos","")</f>
        <v/>
      </c>
      <c r="J36" s="160"/>
      <c r="K36" s="160"/>
    </row>
    <row r="37" spans="1:11" x14ac:dyDescent="0.2">
      <c r="A37" s="162"/>
      <c r="B37" s="162"/>
      <c r="C37" s="162"/>
      <c r="D37" s="164" t="s">
        <v>167</v>
      </c>
      <c r="E37" s="162"/>
      <c r="F37" s="162"/>
      <c r="G37" s="162"/>
      <c r="H37" s="162"/>
      <c r="I37" s="160"/>
      <c r="J37" s="160"/>
      <c r="K37" s="160"/>
    </row>
    <row r="38" spans="1:11" ht="11.25" customHeight="1" x14ac:dyDescent="0.25">
      <c r="A38" s="160"/>
      <c r="B38" s="160"/>
      <c r="C38" s="160"/>
      <c r="E38" s="163"/>
      <c r="F38" s="160"/>
      <c r="G38" s="160"/>
      <c r="H38" s="160"/>
      <c r="I38" s="160"/>
      <c r="J38" s="160"/>
      <c r="K38" s="160"/>
    </row>
    <row r="39" spans="1:11" x14ac:dyDescent="0.2">
      <c r="A39" s="165" t="s">
        <v>155</v>
      </c>
      <c r="B39" s="160"/>
      <c r="C39" s="160"/>
      <c r="D39" s="160"/>
      <c r="E39" s="160"/>
      <c r="F39" s="160"/>
      <c r="G39" s="160"/>
      <c r="H39" s="160"/>
      <c r="I39" s="160"/>
      <c r="J39" s="160"/>
      <c r="K39" s="160"/>
    </row>
    <row r="40" spans="1:11" x14ac:dyDescent="0.2">
      <c r="A40" s="160"/>
      <c r="B40" s="160"/>
      <c r="C40" s="160"/>
      <c r="D40" s="160"/>
      <c r="E40" s="160"/>
      <c r="F40" s="160"/>
      <c r="G40" s="160"/>
      <c r="H40" s="160"/>
      <c r="I40" s="160"/>
      <c r="J40" s="160"/>
      <c r="K40" s="160"/>
    </row>
    <row r="41" spans="1:11" x14ac:dyDescent="0.2">
      <c r="A41" s="160"/>
      <c r="B41" s="160"/>
      <c r="C41" s="160"/>
      <c r="D41" s="160"/>
      <c r="E41" s="160"/>
      <c r="F41" s="160"/>
      <c r="G41" s="160"/>
      <c r="H41" s="160"/>
      <c r="I41" s="160"/>
      <c r="J41" s="160"/>
      <c r="K41" s="160"/>
    </row>
    <row r="42" spans="1:11" x14ac:dyDescent="0.2">
      <c r="A42" s="160"/>
      <c r="B42" s="160"/>
      <c r="C42" s="160"/>
      <c r="D42" s="160"/>
      <c r="E42" s="160"/>
      <c r="F42" s="160"/>
      <c r="G42" s="160"/>
      <c r="H42" s="160"/>
      <c r="I42" s="160"/>
      <c r="J42" s="160"/>
      <c r="K42" s="160"/>
    </row>
    <row r="43" spans="1:11" x14ac:dyDescent="0.2">
      <c r="A43" s="160"/>
      <c r="B43" s="160"/>
      <c r="C43" s="160"/>
      <c r="D43" s="160"/>
      <c r="E43" s="160"/>
      <c r="F43" s="160"/>
      <c r="G43" s="160"/>
      <c r="H43" s="160"/>
      <c r="I43" s="160"/>
      <c r="J43" s="160"/>
      <c r="K43" s="160"/>
    </row>
    <row r="44" spans="1:11" x14ac:dyDescent="0.2">
      <c r="A44" s="160"/>
      <c r="B44" s="160"/>
      <c r="C44" s="160"/>
      <c r="D44" s="160"/>
      <c r="E44" s="160"/>
      <c r="F44" s="160"/>
      <c r="G44" s="160"/>
      <c r="H44" s="160"/>
      <c r="I44" s="160"/>
      <c r="J44" s="160"/>
      <c r="K44" s="160"/>
    </row>
    <row r="45" spans="1:11" x14ac:dyDescent="0.2">
      <c r="A45" s="160"/>
      <c r="B45" s="160"/>
      <c r="C45" s="160"/>
      <c r="D45" s="160"/>
      <c r="E45" s="160"/>
      <c r="F45" s="160"/>
      <c r="G45" s="160"/>
      <c r="H45" s="160"/>
      <c r="I45" s="160"/>
      <c r="J45" s="160"/>
      <c r="K45" s="160"/>
    </row>
    <row r="46" spans="1:11" x14ac:dyDescent="0.2">
      <c r="A46" s="160"/>
      <c r="B46" s="160"/>
      <c r="C46" s="160"/>
      <c r="D46" s="160"/>
      <c r="E46" s="160"/>
      <c r="F46" s="160"/>
      <c r="G46" s="160"/>
      <c r="H46" s="160"/>
      <c r="I46" s="160"/>
      <c r="J46" s="160"/>
      <c r="K46" s="160"/>
    </row>
    <row r="47" spans="1:11" x14ac:dyDescent="0.2">
      <c r="A47" s="160"/>
      <c r="B47" s="160"/>
      <c r="C47" s="160"/>
      <c r="D47" s="160"/>
      <c r="E47" s="160"/>
      <c r="F47" s="160"/>
      <c r="G47" s="160"/>
      <c r="H47" s="160"/>
      <c r="I47" s="160"/>
      <c r="J47" s="160"/>
      <c r="K47" s="160"/>
    </row>
    <row r="48" spans="1:11" x14ac:dyDescent="0.2">
      <c r="A48" s="160"/>
      <c r="B48" s="160"/>
      <c r="C48" s="160"/>
      <c r="D48" s="160"/>
      <c r="E48" s="160"/>
      <c r="F48" s="160"/>
      <c r="G48" s="160"/>
      <c r="H48" s="160"/>
      <c r="I48" s="160"/>
      <c r="J48" s="160"/>
      <c r="K48" s="160"/>
    </row>
    <row r="49" spans="1:11" x14ac:dyDescent="0.2">
      <c r="A49" s="160"/>
      <c r="B49" s="160"/>
      <c r="C49" s="160"/>
      <c r="D49" s="160"/>
      <c r="E49" s="160"/>
      <c r="F49" s="160"/>
      <c r="G49" s="160"/>
      <c r="H49" s="160"/>
      <c r="I49" s="160"/>
      <c r="J49" s="160"/>
      <c r="K49" s="160"/>
    </row>
    <row r="50" spans="1:11" x14ac:dyDescent="0.2">
      <c r="A50" s="160"/>
      <c r="B50" s="160"/>
      <c r="C50" s="160"/>
      <c r="D50" s="160"/>
      <c r="E50" s="160"/>
      <c r="F50" s="160"/>
      <c r="G50" s="160"/>
      <c r="H50" s="160"/>
      <c r="I50" s="160"/>
      <c r="J50" s="160"/>
      <c r="K50" s="160"/>
    </row>
    <row r="51" spans="1:11" x14ac:dyDescent="0.2">
      <c r="A51" s="160"/>
      <c r="B51" s="160"/>
      <c r="C51" s="160"/>
      <c r="D51" s="160"/>
      <c r="E51" s="160"/>
      <c r="F51" s="160"/>
      <c r="G51" s="160"/>
      <c r="H51" s="160"/>
      <c r="I51" s="160"/>
      <c r="J51" s="160"/>
      <c r="K51" s="160"/>
    </row>
    <row r="52" spans="1:11" x14ac:dyDescent="0.2">
      <c r="A52" s="160"/>
      <c r="B52" s="160"/>
      <c r="C52" s="160"/>
      <c r="D52" s="160"/>
      <c r="E52" s="160"/>
      <c r="F52" s="160"/>
      <c r="G52" s="160"/>
      <c r="H52" s="160"/>
      <c r="I52" s="160"/>
      <c r="J52" s="160"/>
      <c r="K52" s="160"/>
    </row>
    <row r="53" spans="1:11" x14ac:dyDescent="0.2">
      <c r="A53" s="160"/>
      <c r="B53" s="160"/>
      <c r="C53" s="160"/>
      <c r="D53" s="160"/>
      <c r="E53" s="160"/>
      <c r="F53" s="160"/>
      <c r="G53" s="160"/>
      <c r="H53" s="160"/>
      <c r="I53" s="160"/>
      <c r="J53" s="160"/>
      <c r="K53" s="160"/>
    </row>
    <row r="54" spans="1:11" x14ac:dyDescent="0.2">
      <c r="A54" s="160"/>
      <c r="B54" s="160"/>
      <c r="C54" s="160"/>
      <c r="D54" s="160"/>
      <c r="E54" s="160"/>
      <c r="F54" s="160"/>
      <c r="G54" s="160"/>
      <c r="H54" s="160"/>
      <c r="I54" s="160"/>
      <c r="J54" s="160"/>
      <c r="K54" s="160"/>
    </row>
    <row r="55" spans="1:11" x14ac:dyDescent="0.2">
      <c r="A55" s="160"/>
      <c r="B55" s="160"/>
      <c r="C55" s="160"/>
      <c r="D55" s="160"/>
      <c r="E55" s="160"/>
      <c r="F55" s="160"/>
      <c r="G55" s="160"/>
      <c r="H55" s="160"/>
      <c r="I55" s="160"/>
      <c r="J55" s="160"/>
      <c r="K55" s="160"/>
    </row>
    <row r="56" spans="1:11" x14ac:dyDescent="0.2">
      <c r="A56" s="160"/>
      <c r="B56" s="160"/>
      <c r="C56" s="160"/>
      <c r="D56" s="160"/>
      <c r="E56" s="160"/>
      <c r="F56" s="160"/>
      <c r="G56" s="160"/>
      <c r="H56" s="160"/>
      <c r="I56" s="160"/>
      <c r="J56" s="160"/>
      <c r="K56" s="160"/>
    </row>
    <row r="57" spans="1:11" x14ac:dyDescent="0.2">
      <c r="A57" s="160"/>
      <c r="B57" s="160"/>
      <c r="C57" s="160"/>
      <c r="D57" s="160"/>
      <c r="E57" s="160"/>
      <c r="F57" s="160"/>
      <c r="G57" s="160"/>
      <c r="H57" s="160"/>
      <c r="I57" s="160"/>
      <c r="J57" s="160"/>
      <c r="K57" s="160"/>
    </row>
    <row r="58" spans="1:11" x14ac:dyDescent="0.2">
      <c r="A58" s="160"/>
      <c r="B58" s="160"/>
      <c r="C58" s="160"/>
      <c r="D58" s="160"/>
      <c r="E58" s="160"/>
      <c r="F58" s="160"/>
      <c r="G58" s="160"/>
      <c r="H58" s="160"/>
      <c r="I58" s="160"/>
      <c r="J58" s="160"/>
      <c r="K58" s="160"/>
    </row>
    <row r="59" spans="1:11" x14ac:dyDescent="0.2">
      <c r="A59" s="160"/>
      <c r="B59" s="160"/>
      <c r="C59" s="160"/>
      <c r="D59" s="160"/>
      <c r="E59" s="160"/>
      <c r="F59" s="160"/>
      <c r="G59" s="160"/>
      <c r="H59" s="160"/>
      <c r="I59" s="160"/>
      <c r="J59" s="160"/>
      <c r="K59" s="160"/>
    </row>
    <row r="60" spans="1:11" x14ac:dyDescent="0.2">
      <c r="A60" s="160"/>
      <c r="B60" s="160"/>
      <c r="C60" s="160"/>
      <c r="D60" s="160"/>
      <c r="E60" s="160"/>
      <c r="F60" s="160"/>
      <c r="G60" s="160"/>
      <c r="H60" s="160"/>
      <c r="I60" s="160"/>
      <c r="J60" s="160"/>
      <c r="K60" s="160"/>
    </row>
    <row r="61" spans="1:11" x14ac:dyDescent="0.2">
      <c r="A61" s="160"/>
      <c r="B61" s="160"/>
      <c r="C61" s="160"/>
      <c r="D61" s="160"/>
      <c r="E61" s="160"/>
      <c r="F61" s="160"/>
      <c r="G61" s="160"/>
      <c r="H61" s="160"/>
      <c r="I61" s="160"/>
      <c r="J61" s="160"/>
      <c r="K61" s="160"/>
    </row>
    <row r="62" spans="1:11" x14ac:dyDescent="0.2">
      <c r="A62" s="160"/>
      <c r="B62" s="160"/>
      <c r="C62" s="160"/>
      <c r="D62" s="160"/>
      <c r="E62" s="160"/>
      <c r="F62" s="160"/>
      <c r="G62" s="160"/>
      <c r="H62" s="160"/>
      <c r="I62" s="160"/>
      <c r="J62" s="160"/>
      <c r="K62" s="160"/>
    </row>
    <row r="63" spans="1:11" x14ac:dyDescent="0.2">
      <c r="A63" s="160"/>
      <c r="B63" s="160"/>
      <c r="C63" s="160"/>
      <c r="D63" s="160"/>
      <c r="E63" s="160"/>
      <c r="F63" s="160"/>
      <c r="G63" s="160"/>
      <c r="H63" s="160"/>
      <c r="I63" s="160"/>
      <c r="J63" s="160"/>
      <c r="K63" s="160"/>
    </row>
    <row r="64" spans="1:11" x14ac:dyDescent="0.2">
      <c r="A64" s="160"/>
      <c r="B64" s="160"/>
      <c r="C64" s="160"/>
      <c r="D64" s="160"/>
      <c r="E64" s="160"/>
      <c r="F64" s="160"/>
      <c r="G64" s="160"/>
      <c r="H64" s="160"/>
      <c r="I64" s="160"/>
      <c r="J64" s="160"/>
      <c r="K64" s="160"/>
    </row>
    <row r="65" spans="1:11" x14ac:dyDescent="0.2">
      <c r="A65" s="160"/>
      <c r="B65" s="160"/>
      <c r="C65" s="160"/>
      <c r="D65" s="160"/>
      <c r="E65" s="160"/>
      <c r="F65" s="160"/>
      <c r="G65" s="160"/>
      <c r="H65" s="160"/>
      <c r="I65" s="160"/>
      <c r="J65" s="160"/>
      <c r="K65" s="160"/>
    </row>
    <row r="66" spans="1:11" x14ac:dyDescent="0.2">
      <c r="A66" s="160"/>
      <c r="B66" s="160"/>
      <c r="C66" s="160"/>
      <c r="D66" s="160"/>
      <c r="E66" s="160"/>
      <c r="F66" s="160"/>
      <c r="G66" s="160"/>
      <c r="H66" s="160"/>
      <c r="I66" s="160"/>
      <c r="J66" s="160"/>
      <c r="K66" s="160"/>
    </row>
    <row r="67" spans="1:11" x14ac:dyDescent="0.2">
      <c r="A67" s="160"/>
      <c r="B67" s="160"/>
      <c r="C67" s="160"/>
      <c r="D67" s="160"/>
      <c r="E67" s="160"/>
      <c r="F67" s="160"/>
      <c r="G67" s="160"/>
      <c r="H67" s="160"/>
      <c r="I67" s="160"/>
      <c r="J67" s="160"/>
      <c r="K67" s="160"/>
    </row>
    <row r="68" spans="1:11" x14ac:dyDescent="0.2">
      <c r="A68" s="160"/>
      <c r="B68" s="160"/>
      <c r="C68" s="160"/>
      <c r="D68" s="160"/>
      <c r="E68" s="160"/>
      <c r="F68" s="160"/>
      <c r="G68" s="160"/>
      <c r="H68" s="160"/>
      <c r="I68" s="160"/>
      <c r="J68" s="160"/>
      <c r="K68" s="160"/>
    </row>
    <row r="69" spans="1:11" x14ac:dyDescent="0.2">
      <c r="A69" s="160"/>
      <c r="B69" s="160"/>
      <c r="C69" s="160"/>
      <c r="D69" s="160"/>
      <c r="E69" s="160"/>
      <c r="F69" s="160"/>
      <c r="G69" s="160"/>
      <c r="H69" s="160"/>
      <c r="I69" s="160"/>
      <c r="J69" s="160"/>
      <c r="K69" s="160"/>
    </row>
    <row r="70" spans="1:11" x14ac:dyDescent="0.2">
      <c r="A70" s="160"/>
      <c r="B70" s="160"/>
      <c r="C70" s="160"/>
      <c r="D70" s="160"/>
      <c r="E70" s="160"/>
      <c r="F70" s="160"/>
      <c r="G70" s="160"/>
      <c r="H70" s="160"/>
      <c r="I70" s="160"/>
      <c r="J70" s="160"/>
      <c r="K70" s="160"/>
    </row>
    <row r="71" spans="1:11" x14ac:dyDescent="0.2">
      <c r="A71" s="160"/>
      <c r="B71" s="160"/>
      <c r="C71" s="160"/>
      <c r="D71" s="160"/>
      <c r="E71" s="160"/>
      <c r="F71" s="160"/>
      <c r="G71" s="160"/>
      <c r="H71" s="160"/>
      <c r="I71" s="160"/>
      <c r="J71" s="160"/>
      <c r="K71" s="160"/>
    </row>
    <row r="72" spans="1:11" x14ac:dyDescent="0.2">
      <c r="A72" s="160"/>
      <c r="B72" s="160"/>
      <c r="C72" s="160"/>
      <c r="D72" s="160"/>
      <c r="E72" s="160"/>
      <c r="F72" s="160"/>
      <c r="G72" s="160"/>
      <c r="H72" s="160"/>
      <c r="I72" s="160"/>
      <c r="J72" s="160"/>
      <c r="K72" s="160"/>
    </row>
    <row r="73" spans="1:11" x14ac:dyDescent="0.2">
      <c r="A73" s="160"/>
      <c r="B73" s="160"/>
      <c r="C73" s="160"/>
      <c r="D73" s="160"/>
      <c r="E73" s="160"/>
      <c r="F73" s="160"/>
      <c r="G73" s="160"/>
      <c r="H73" s="160"/>
      <c r="I73" s="160"/>
      <c r="J73" s="160"/>
      <c r="K73" s="160"/>
    </row>
    <row r="74" spans="1:11" x14ac:dyDescent="0.2">
      <c r="A74" s="160"/>
      <c r="B74" s="160"/>
      <c r="C74" s="160"/>
      <c r="D74" s="160"/>
      <c r="E74" s="160"/>
      <c r="F74" s="160"/>
      <c r="G74" s="160"/>
      <c r="H74" s="160"/>
      <c r="I74" s="160"/>
      <c r="J74" s="160"/>
      <c r="K74" s="160"/>
    </row>
    <row r="75" spans="1:11" x14ac:dyDescent="0.2">
      <c r="A75" s="160"/>
      <c r="B75" s="160"/>
      <c r="C75" s="160"/>
      <c r="D75" s="160"/>
      <c r="E75" s="160"/>
      <c r="F75" s="160"/>
      <c r="G75" s="160"/>
      <c r="H75" s="160"/>
      <c r="I75" s="160"/>
      <c r="J75" s="160"/>
      <c r="K75" s="160"/>
    </row>
    <row r="76" spans="1:11" x14ac:dyDescent="0.2">
      <c r="A76" s="160"/>
      <c r="B76" s="160"/>
      <c r="C76" s="160"/>
      <c r="D76" s="160"/>
      <c r="E76" s="160"/>
      <c r="F76" s="160"/>
      <c r="G76" s="160"/>
      <c r="H76" s="160"/>
      <c r="I76" s="160"/>
      <c r="J76" s="160"/>
      <c r="K76" s="160"/>
    </row>
    <row r="77" spans="1:11" x14ac:dyDescent="0.2">
      <c r="A77" s="160"/>
      <c r="B77" s="160"/>
      <c r="C77" s="160"/>
      <c r="D77" s="160"/>
      <c r="E77" s="160"/>
      <c r="F77" s="160"/>
      <c r="G77" s="160"/>
      <c r="H77" s="160"/>
      <c r="I77" s="160"/>
      <c r="J77" s="160"/>
      <c r="K77" s="160"/>
    </row>
    <row r="78" spans="1:11" x14ac:dyDescent="0.2">
      <c r="A78" s="160"/>
      <c r="B78" s="160"/>
      <c r="C78" s="160"/>
      <c r="D78" s="160"/>
      <c r="E78" s="160"/>
      <c r="F78" s="160"/>
      <c r="G78" s="160"/>
      <c r="H78" s="160"/>
      <c r="I78" s="160"/>
      <c r="J78" s="160"/>
      <c r="K78" s="160"/>
    </row>
    <row r="79" spans="1:11" x14ac:dyDescent="0.2">
      <c r="A79" s="160"/>
      <c r="B79" s="160"/>
      <c r="C79" s="160"/>
      <c r="D79" s="160"/>
      <c r="E79" s="160"/>
      <c r="F79" s="160"/>
      <c r="G79" s="160"/>
      <c r="H79" s="160"/>
      <c r="I79" s="160"/>
      <c r="J79" s="160"/>
      <c r="K79" s="160"/>
    </row>
    <row r="80" spans="1:11" x14ac:dyDescent="0.2">
      <c r="A80" s="160"/>
      <c r="B80" s="160"/>
      <c r="C80" s="160"/>
      <c r="D80" s="160"/>
      <c r="E80" s="160"/>
      <c r="F80" s="160"/>
      <c r="G80" s="160"/>
      <c r="H80" s="160"/>
      <c r="I80" s="160"/>
      <c r="J80" s="160"/>
      <c r="K80" s="160"/>
    </row>
    <row r="81" spans="1:11" x14ac:dyDescent="0.2">
      <c r="A81" s="160"/>
      <c r="B81" s="160"/>
      <c r="C81" s="160"/>
      <c r="D81" s="160"/>
      <c r="E81" s="160"/>
      <c r="F81" s="160"/>
      <c r="G81" s="160"/>
      <c r="H81" s="160"/>
      <c r="I81" s="160"/>
      <c r="J81" s="160"/>
      <c r="K81" s="160"/>
    </row>
    <row r="82" spans="1:11" x14ac:dyDescent="0.2">
      <c r="A82" s="160"/>
      <c r="B82" s="160"/>
      <c r="C82" s="160"/>
      <c r="D82" s="160"/>
      <c r="E82" s="160"/>
      <c r="F82" s="160"/>
      <c r="G82" s="160"/>
      <c r="H82" s="160"/>
      <c r="I82" s="160"/>
      <c r="J82" s="160"/>
      <c r="K82" s="160"/>
    </row>
    <row r="83" spans="1:11" x14ac:dyDescent="0.2">
      <c r="A83" s="160"/>
      <c r="B83" s="160"/>
      <c r="C83" s="160"/>
      <c r="D83" s="160"/>
      <c r="E83" s="160"/>
      <c r="F83" s="160"/>
      <c r="G83" s="160"/>
      <c r="H83" s="160"/>
      <c r="I83" s="160"/>
      <c r="J83" s="160"/>
      <c r="K83" s="160"/>
    </row>
    <row r="84" spans="1:11" x14ac:dyDescent="0.2">
      <c r="A84" s="160"/>
      <c r="B84" s="160"/>
      <c r="C84" s="160"/>
      <c r="D84" s="160"/>
      <c r="E84" s="160"/>
      <c r="F84" s="160"/>
      <c r="G84" s="160"/>
      <c r="H84" s="160"/>
      <c r="I84" s="160"/>
      <c r="J84" s="160"/>
      <c r="K84" s="160"/>
    </row>
    <row r="85" spans="1:11" x14ac:dyDescent="0.2">
      <c r="A85" s="160"/>
      <c r="B85" s="160"/>
      <c r="C85" s="160"/>
      <c r="D85" s="160"/>
      <c r="E85" s="160"/>
      <c r="F85" s="160"/>
      <c r="G85" s="160"/>
      <c r="H85" s="160"/>
      <c r="I85" s="160"/>
      <c r="J85" s="160"/>
      <c r="K85" s="160"/>
    </row>
    <row r="86" spans="1:11" x14ac:dyDescent="0.2">
      <c r="A86" s="160"/>
      <c r="B86" s="160"/>
      <c r="C86" s="160"/>
      <c r="D86" s="160"/>
      <c r="E86" s="160"/>
      <c r="F86" s="160"/>
      <c r="G86" s="160"/>
      <c r="H86" s="160"/>
      <c r="I86" s="160"/>
      <c r="J86" s="160"/>
      <c r="K86" s="160"/>
    </row>
    <row r="87" spans="1:11" x14ac:dyDescent="0.2">
      <c r="A87" s="160"/>
      <c r="B87" s="160"/>
      <c r="C87" s="160"/>
      <c r="D87" s="160"/>
      <c r="E87" s="160"/>
      <c r="F87" s="160"/>
      <c r="G87" s="160"/>
      <c r="H87" s="160"/>
      <c r="I87" s="160"/>
      <c r="J87" s="160"/>
      <c r="K87" s="160"/>
    </row>
    <row r="88" spans="1:11" x14ac:dyDescent="0.2">
      <c r="A88" s="160"/>
      <c r="B88" s="160"/>
      <c r="C88" s="160"/>
      <c r="D88" s="160"/>
      <c r="E88" s="160"/>
      <c r="F88" s="160"/>
      <c r="G88" s="160"/>
      <c r="H88" s="160"/>
      <c r="I88" s="160"/>
      <c r="J88" s="160"/>
      <c r="K88" s="160"/>
    </row>
    <row r="89" spans="1:11" x14ac:dyDescent="0.2">
      <c r="A89" s="160"/>
      <c r="B89" s="160"/>
      <c r="C89" s="160"/>
      <c r="D89" s="160"/>
      <c r="E89" s="160"/>
      <c r="F89" s="160"/>
      <c r="G89" s="160"/>
      <c r="H89" s="160"/>
      <c r="I89" s="160"/>
      <c r="J89" s="160"/>
      <c r="K89" s="160"/>
    </row>
    <row r="90" spans="1:11" x14ac:dyDescent="0.2">
      <c r="A90" s="160"/>
      <c r="B90" s="160"/>
      <c r="C90" s="160"/>
      <c r="D90" s="160"/>
      <c r="E90" s="160"/>
      <c r="F90" s="160"/>
      <c r="G90" s="160"/>
      <c r="H90" s="160"/>
      <c r="I90" s="160"/>
      <c r="J90" s="160"/>
      <c r="K90" s="160"/>
    </row>
    <row r="91" spans="1:11" x14ac:dyDescent="0.2">
      <c r="A91" s="160"/>
      <c r="B91" s="160"/>
      <c r="C91" s="160"/>
      <c r="D91" s="160"/>
      <c r="E91" s="160"/>
      <c r="F91" s="160"/>
      <c r="G91" s="160"/>
      <c r="H91" s="160"/>
      <c r="I91" s="160"/>
      <c r="J91" s="160"/>
      <c r="K91" s="160"/>
    </row>
    <row r="92" spans="1:11" x14ac:dyDescent="0.2">
      <c r="A92" s="160"/>
      <c r="B92" s="160"/>
      <c r="C92" s="160"/>
      <c r="D92" s="160"/>
      <c r="E92" s="160"/>
      <c r="F92" s="160"/>
      <c r="G92" s="160"/>
      <c r="H92" s="160"/>
      <c r="I92" s="160"/>
      <c r="J92" s="160"/>
      <c r="K92" s="160"/>
    </row>
    <row r="93" spans="1:11" x14ac:dyDescent="0.2">
      <c r="A93" s="160"/>
      <c r="B93" s="160"/>
      <c r="C93" s="160"/>
      <c r="D93" s="160"/>
      <c r="E93" s="160"/>
      <c r="F93" s="160"/>
      <c r="G93" s="160"/>
      <c r="H93" s="160"/>
      <c r="I93" s="160"/>
      <c r="J93" s="160"/>
      <c r="K93" s="160"/>
    </row>
    <row r="94" spans="1:11" x14ac:dyDescent="0.2">
      <c r="A94" s="160"/>
      <c r="B94" s="160"/>
      <c r="C94" s="160"/>
      <c r="D94" s="160"/>
      <c r="E94" s="160"/>
      <c r="F94" s="160"/>
      <c r="G94" s="160"/>
      <c r="H94" s="160"/>
      <c r="I94" s="160"/>
      <c r="J94" s="160"/>
      <c r="K94" s="160"/>
    </row>
    <row r="95" spans="1:11" x14ac:dyDescent="0.2">
      <c r="A95" s="160"/>
      <c r="B95" s="160"/>
      <c r="C95" s="160"/>
      <c r="D95" s="160"/>
      <c r="E95" s="160"/>
      <c r="F95" s="160"/>
      <c r="G95" s="160"/>
      <c r="H95" s="160"/>
      <c r="I95" s="160"/>
      <c r="J95" s="160"/>
      <c r="K95" s="160"/>
    </row>
    <row r="96" spans="1:11" x14ac:dyDescent="0.2">
      <c r="A96" s="160"/>
      <c r="B96" s="160"/>
      <c r="C96" s="160"/>
      <c r="D96" s="160"/>
      <c r="E96" s="160"/>
      <c r="F96" s="160"/>
      <c r="G96" s="160"/>
      <c r="H96" s="160"/>
      <c r="I96" s="160"/>
      <c r="J96" s="160"/>
      <c r="K96" s="160"/>
    </row>
    <row r="97" spans="1:11" x14ac:dyDescent="0.2">
      <c r="A97" s="160"/>
      <c r="B97" s="160"/>
      <c r="C97" s="160"/>
      <c r="D97" s="160"/>
      <c r="E97" s="160"/>
      <c r="F97" s="160"/>
      <c r="G97" s="160"/>
      <c r="H97" s="160"/>
      <c r="I97" s="160"/>
      <c r="J97" s="160"/>
      <c r="K97" s="160"/>
    </row>
    <row r="98" spans="1:11" x14ac:dyDescent="0.2">
      <c r="A98" s="160"/>
      <c r="B98" s="160"/>
      <c r="C98" s="160"/>
      <c r="D98" s="160"/>
      <c r="E98" s="160"/>
      <c r="F98" s="160"/>
      <c r="G98" s="160"/>
      <c r="H98" s="160"/>
      <c r="I98" s="160"/>
      <c r="J98" s="160"/>
      <c r="K98" s="160"/>
    </row>
    <row r="99" spans="1:11" x14ac:dyDescent="0.2">
      <c r="A99" s="160"/>
      <c r="B99" s="160"/>
      <c r="C99" s="160"/>
      <c r="D99" s="160"/>
      <c r="E99" s="160"/>
      <c r="F99" s="160"/>
      <c r="G99" s="160"/>
      <c r="H99" s="160"/>
      <c r="I99" s="160"/>
      <c r="J99" s="160"/>
      <c r="K99" s="160"/>
    </row>
    <row r="100" spans="1:11" x14ac:dyDescent="0.2">
      <c r="A100" s="160"/>
      <c r="B100" s="160"/>
      <c r="C100" s="160"/>
      <c r="D100" s="160"/>
      <c r="E100" s="160"/>
      <c r="F100" s="160"/>
      <c r="G100" s="160"/>
      <c r="H100" s="160"/>
      <c r="I100" s="160"/>
      <c r="J100" s="160"/>
      <c r="K100" s="160"/>
    </row>
    <row r="101" spans="1:11" x14ac:dyDescent="0.2">
      <c r="A101" s="160"/>
      <c r="B101" s="160"/>
      <c r="C101" s="160"/>
      <c r="D101" s="160"/>
      <c r="E101" s="160"/>
      <c r="F101" s="160"/>
      <c r="G101" s="160"/>
      <c r="H101" s="160"/>
      <c r="I101" s="160"/>
      <c r="J101" s="160"/>
      <c r="K101" s="160"/>
    </row>
    <row r="102" spans="1:11" x14ac:dyDescent="0.2">
      <c r="A102" s="160"/>
      <c r="B102" s="160"/>
      <c r="C102" s="160"/>
      <c r="D102" s="160"/>
      <c r="E102" s="160"/>
      <c r="F102" s="160"/>
      <c r="G102" s="160"/>
      <c r="H102" s="160"/>
      <c r="I102" s="160"/>
      <c r="J102" s="160"/>
      <c r="K102" s="160"/>
    </row>
    <row r="103" spans="1:11" x14ac:dyDescent="0.2">
      <c r="A103" s="160"/>
      <c r="B103" s="160"/>
      <c r="C103" s="160"/>
      <c r="D103" s="160"/>
      <c r="E103" s="160"/>
      <c r="F103" s="160"/>
      <c r="G103" s="160"/>
      <c r="H103" s="160"/>
      <c r="I103" s="160"/>
      <c r="J103" s="160"/>
      <c r="K103" s="160"/>
    </row>
    <row r="104" spans="1:11" x14ac:dyDescent="0.2">
      <c r="A104" s="160"/>
      <c r="B104" s="160"/>
      <c r="C104" s="160"/>
      <c r="D104" s="160"/>
      <c r="E104" s="160"/>
      <c r="F104" s="160"/>
      <c r="G104" s="160"/>
      <c r="H104" s="160"/>
      <c r="I104" s="160"/>
      <c r="J104" s="160"/>
      <c r="K104" s="160"/>
    </row>
    <row r="105" spans="1:11" x14ac:dyDescent="0.2">
      <c r="A105" s="160"/>
      <c r="B105" s="160"/>
      <c r="C105" s="160"/>
      <c r="D105" s="160"/>
      <c r="E105" s="160"/>
      <c r="F105" s="160"/>
      <c r="G105" s="160"/>
      <c r="H105" s="160"/>
      <c r="I105" s="160"/>
      <c r="J105" s="160"/>
      <c r="K105" s="160"/>
    </row>
    <row r="106" spans="1:11" x14ac:dyDescent="0.2">
      <c r="A106" s="160"/>
      <c r="B106" s="160"/>
      <c r="C106" s="160"/>
      <c r="D106" s="160"/>
      <c r="E106" s="160"/>
      <c r="F106" s="160"/>
      <c r="G106" s="160"/>
      <c r="H106" s="160"/>
      <c r="I106" s="160"/>
      <c r="J106" s="160"/>
      <c r="K106" s="160"/>
    </row>
    <row r="107" spans="1:11" x14ac:dyDescent="0.2">
      <c r="A107" s="160"/>
      <c r="B107" s="160"/>
      <c r="C107" s="160"/>
      <c r="D107" s="160"/>
      <c r="E107" s="160"/>
      <c r="F107" s="160"/>
      <c r="G107" s="160"/>
      <c r="H107" s="160"/>
      <c r="I107" s="160"/>
      <c r="J107" s="160"/>
      <c r="K107" s="160"/>
    </row>
    <row r="108" spans="1:11" x14ac:dyDescent="0.2">
      <c r="A108" s="160"/>
      <c r="B108" s="160"/>
      <c r="C108" s="160"/>
      <c r="D108" s="160"/>
      <c r="E108" s="160"/>
      <c r="F108" s="160"/>
      <c r="G108" s="160"/>
      <c r="H108" s="160"/>
      <c r="I108" s="160"/>
      <c r="J108" s="160"/>
      <c r="K108" s="160"/>
    </row>
    <row r="109" spans="1:11" x14ac:dyDescent="0.2">
      <c r="A109" s="160"/>
      <c r="B109" s="160"/>
      <c r="C109" s="160"/>
      <c r="D109" s="160"/>
      <c r="E109" s="160"/>
      <c r="F109" s="160"/>
      <c r="G109" s="160"/>
      <c r="H109" s="160"/>
      <c r="I109" s="160"/>
      <c r="J109" s="160"/>
      <c r="K109" s="160"/>
    </row>
    <row r="110" spans="1:11" x14ac:dyDescent="0.2">
      <c r="A110" s="160"/>
      <c r="B110" s="160"/>
      <c r="C110" s="160"/>
      <c r="D110" s="160"/>
      <c r="E110" s="160"/>
      <c r="F110" s="160"/>
      <c r="G110" s="160"/>
      <c r="H110" s="160"/>
      <c r="I110" s="160"/>
      <c r="J110" s="160"/>
      <c r="K110" s="160"/>
    </row>
    <row r="111" spans="1:11" x14ac:dyDescent="0.2">
      <c r="A111" s="160"/>
      <c r="B111" s="160"/>
      <c r="C111" s="160"/>
      <c r="D111" s="160"/>
      <c r="E111" s="160"/>
      <c r="F111" s="160"/>
      <c r="G111" s="160"/>
      <c r="H111" s="160"/>
      <c r="I111" s="160"/>
      <c r="J111" s="160"/>
      <c r="K111" s="160"/>
    </row>
    <row r="112" spans="1:11" x14ac:dyDescent="0.2">
      <c r="A112" s="160"/>
      <c r="B112" s="160"/>
      <c r="C112" s="160"/>
      <c r="D112" s="160"/>
      <c r="E112" s="160"/>
      <c r="F112" s="160"/>
      <c r="G112" s="160"/>
      <c r="H112" s="160"/>
      <c r="I112" s="160"/>
      <c r="J112" s="160"/>
      <c r="K112" s="160"/>
    </row>
    <row r="113" spans="1:11" x14ac:dyDescent="0.2">
      <c r="A113" s="160"/>
      <c r="B113" s="160"/>
      <c r="C113" s="160"/>
      <c r="D113" s="160"/>
      <c r="E113" s="160"/>
      <c r="F113" s="160"/>
      <c r="G113" s="160"/>
      <c r="H113" s="160"/>
      <c r="I113" s="160"/>
      <c r="J113" s="160"/>
      <c r="K113" s="160"/>
    </row>
    <row r="114" spans="1:11" x14ac:dyDescent="0.2">
      <c r="A114" s="160"/>
      <c r="B114" s="160"/>
      <c r="C114" s="160"/>
      <c r="D114" s="160"/>
      <c r="E114" s="160"/>
      <c r="F114" s="160"/>
      <c r="G114" s="160"/>
      <c r="H114" s="160"/>
      <c r="I114" s="160"/>
      <c r="J114" s="160"/>
      <c r="K114" s="160"/>
    </row>
    <row r="115" spans="1:11" x14ac:dyDescent="0.2">
      <c r="A115" s="160"/>
      <c r="B115" s="160"/>
      <c r="C115" s="160"/>
      <c r="D115" s="160"/>
      <c r="E115" s="160"/>
      <c r="F115" s="160"/>
      <c r="G115" s="160"/>
      <c r="H115" s="160"/>
      <c r="I115" s="160"/>
      <c r="J115" s="160"/>
      <c r="K115" s="160"/>
    </row>
    <row r="116" spans="1:11" x14ac:dyDescent="0.2">
      <c r="A116" s="160"/>
      <c r="B116" s="160"/>
      <c r="C116" s="160"/>
      <c r="D116" s="160"/>
      <c r="E116" s="160"/>
      <c r="F116" s="160"/>
      <c r="G116" s="160"/>
      <c r="H116" s="160"/>
      <c r="I116" s="160"/>
      <c r="J116" s="160"/>
      <c r="K116" s="160"/>
    </row>
    <row r="117" spans="1:11" x14ac:dyDescent="0.2">
      <c r="A117" s="160"/>
      <c r="B117" s="160"/>
      <c r="C117" s="160"/>
      <c r="D117" s="160"/>
      <c r="E117" s="160"/>
      <c r="F117" s="160"/>
      <c r="G117" s="160"/>
      <c r="H117" s="160"/>
      <c r="I117" s="160"/>
      <c r="J117" s="160"/>
      <c r="K117" s="160"/>
    </row>
    <row r="118" spans="1:11" x14ac:dyDescent="0.2">
      <c r="A118" s="160"/>
      <c r="B118" s="160"/>
      <c r="C118" s="160"/>
      <c r="D118" s="160"/>
      <c r="E118" s="160"/>
      <c r="F118" s="160"/>
      <c r="G118" s="160"/>
      <c r="H118" s="160"/>
      <c r="I118" s="160"/>
      <c r="J118" s="160"/>
      <c r="K118" s="160"/>
    </row>
    <row r="119" spans="1:11" x14ac:dyDescent="0.2">
      <c r="A119" s="160"/>
      <c r="B119" s="160"/>
      <c r="C119" s="160"/>
      <c r="D119" s="160"/>
      <c r="E119" s="160"/>
      <c r="F119" s="160"/>
      <c r="G119" s="160"/>
      <c r="H119" s="160"/>
      <c r="I119" s="160"/>
      <c r="J119" s="160"/>
      <c r="K119" s="160"/>
    </row>
    <row r="120" spans="1:11" x14ac:dyDescent="0.2">
      <c r="A120" s="160"/>
      <c r="B120" s="160"/>
      <c r="C120" s="160"/>
      <c r="D120" s="160"/>
      <c r="E120" s="160"/>
      <c r="F120" s="160"/>
      <c r="G120" s="160"/>
      <c r="H120" s="160"/>
      <c r="I120" s="160"/>
      <c r="J120" s="160"/>
      <c r="K120" s="160"/>
    </row>
    <row r="121" spans="1:11" x14ac:dyDescent="0.2">
      <c r="A121" s="160"/>
      <c r="B121" s="160"/>
      <c r="C121" s="160"/>
      <c r="D121" s="160"/>
      <c r="E121" s="160"/>
      <c r="F121" s="160"/>
      <c r="G121" s="160"/>
      <c r="H121" s="160"/>
      <c r="I121" s="160"/>
      <c r="J121" s="160"/>
      <c r="K121" s="160"/>
    </row>
    <row r="122" spans="1:11" x14ac:dyDescent="0.2">
      <c r="A122" s="160"/>
      <c r="B122" s="160"/>
      <c r="C122" s="160"/>
      <c r="D122" s="160"/>
      <c r="E122" s="160"/>
      <c r="F122" s="160"/>
      <c r="G122" s="160"/>
      <c r="H122" s="160"/>
      <c r="I122" s="160"/>
      <c r="J122" s="160"/>
      <c r="K122" s="160"/>
    </row>
    <row r="123" spans="1:11" x14ac:dyDescent="0.2">
      <c r="A123" s="160"/>
      <c r="B123" s="160"/>
      <c r="C123" s="160"/>
      <c r="D123" s="160"/>
      <c r="E123" s="160"/>
      <c r="F123" s="160"/>
      <c r="G123" s="160"/>
      <c r="H123" s="160"/>
      <c r="I123" s="160"/>
      <c r="J123" s="160"/>
      <c r="K123" s="160"/>
    </row>
    <row r="124" spans="1:11" x14ac:dyDescent="0.2">
      <c r="A124" s="160"/>
      <c r="B124" s="160"/>
      <c r="C124" s="160"/>
      <c r="D124" s="160"/>
      <c r="E124" s="160"/>
      <c r="F124" s="160"/>
      <c r="G124" s="160"/>
      <c r="H124" s="160"/>
      <c r="I124" s="160"/>
      <c r="J124" s="160"/>
      <c r="K124" s="160"/>
    </row>
    <row r="125" spans="1:11" x14ac:dyDescent="0.2">
      <c r="A125" s="160"/>
      <c r="B125" s="160"/>
      <c r="C125" s="160"/>
      <c r="D125" s="160"/>
      <c r="E125" s="160"/>
      <c r="F125" s="160"/>
      <c r="G125" s="160"/>
      <c r="H125" s="160"/>
      <c r="I125" s="160"/>
      <c r="J125" s="160"/>
      <c r="K125" s="160"/>
    </row>
    <row r="126" spans="1:11" x14ac:dyDescent="0.2">
      <c r="A126" s="160"/>
      <c r="B126" s="160"/>
      <c r="C126" s="160"/>
      <c r="D126" s="160"/>
      <c r="E126" s="160"/>
      <c r="F126" s="160"/>
      <c r="G126" s="160"/>
      <c r="H126" s="160"/>
      <c r="I126" s="160"/>
      <c r="J126" s="160"/>
      <c r="K126" s="160"/>
    </row>
    <row r="127" spans="1:11" x14ac:dyDescent="0.2">
      <c r="A127" s="160"/>
      <c r="B127" s="160"/>
      <c r="C127" s="160"/>
      <c r="D127" s="160"/>
      <c r="E127" s="160"/>
      <c r="F127" s="160"/>
      <c r="G127" s="160"/>
      <c r="H127" s="160"/>
      <c r="I127" s="160"/>
      <c r="J127" s="160"/>
      <c r="K127" s="160"/>
    </row>
    <row r="128" spans="1:11" x14ac:dyDescent="0.2">
      <c r="A128" s="160"/>
      <c r="B128" s="160"/>
      <c r="C128" s="160"/>
      <c r="D128" s="160"/>
      <c r="E128" s="160"/>
      <c r="F128" s="160"/>
      <c r="G128" s="160"/>
      <c r="H128" s="160"/>
      <c r="I128" s="160"/>
      <c r="J128" s="160"/>
      <c r="K128" s="160"/>
    </row>
    <row r="129" spans="1:11" x14ac:dyDescent="0.2">
      <c r="A129" s="160"/>
      <c r="B129" s="160"/>
      <c r="C129" s="160"/>
      <c r="D129" s="160"/>
      <c r="E129" s="160"/>
      <c r="F129" s="160"/>
      <c r="G129" s="160"/>
      <c r="H129" s="160"/>
      <c r="I129" s="160"/>
      <c r="J129" s="160"/>
      <c r="K129" s="160"/>
    </row>
    <row r="130" spans="1:11" x14ac:dyDescent="0.2">
      <c r="A130" s="160"/>
      <c r="B130" s="160"/>
      <c r="C130" s="160"/>
      <c r="D130" s="160"/>
      <c r="E130" s="160"/>
      <c r="F130" s="160"/>
      <c r="G130" s="160"/>
      <c r="H130" s="160"/>
      <c r="I130" s="160"/>
      <c r="J130" s="160"/>
      <c r="K130" s="160"/>
    </row>
    <row r="131" spans="1:11" x14ac:dyDescent="0.2">
      <c r="A131" s="160"/>
      <c r="B131" s="160"/>
      <c r="C131" s="160"/>
      <c r="D131" s="160"/>
      <c r="E131" s="160"/>
      <c r="F131" s="160"/>
      <c r="G131" s="160"/>
      <c r="H131" s="160"/>
      <c r="I131" s="160"/>
      <c r="J131" s="160"/>
      <c r="K131" s="160"/>
    </row>
    <row r="132" spans="1:11" x14ac:dyDescent="0.2">
      <c r="A132" s="160"/>
      <c r="B132" s="160"/>
      <c r="C132" s="160"/>
      <c r="D132" s="160"/>
      <c r="E132" s="160"/>
      <c r="F132" s="160"/>
      <c r="G132" s="160"/>
      <c r="H132" s="160"/>
      <c r="I132" s="160"/>
      <c r="J132" s="160"/>
      <c r="K132" s="160"/>
    </row>
    <row r="133" spans="1:11" x14ac:dyDescent="0.2">
      <c r="A133" s="160"/>
      <c r="B133" s="160"/>
      <c r="C133" s="160"/>
      <c r="D133" s="160"/>
      <c r="E133" s="160"/>
      <c r="F133" s="160"/>
      <c r="G133" s="160"/>
      <c r="H133" s="160"/>
      <c r="I133" s="160"/>
      <c r="J133" s="160"/>
      <c r="K133" s="160"/>
    </row>
    <row r="134" spans="1:11" x14ac:dyDescent="0.2">
      <c r="A134" s="160"/>
      <c r="B134" s="160"/>
      <c r="C134" s="160"/>
      <c r="D134" s="160"/>
      <c r="E134" s="160"/>
      <c r="F134" s="160"/>
      <c r="G134" s="160"/>
      <c r="H134" s="160"/>
      <c r="I134" s="160"/>
      <c r="J134" s="160"/>
      <c r="K134" s="160"/>
    </row>
    <row r="135" spans="1:11" x14ac:dyDescent="0.2">
      <c r="A135" s="160"/>
      <c r="B135" s="160"/>
      <c r="C135" s="160"/>
      <c r="D135" s="160"/>
      <c r="E135" s="160"/>
      <c r="F135" s="160"/>
      <c r="G135" s="160"/>
      <c r="H135" s="160"/>
      <c r="I135" s="160"/>
      <c r="J135" s="160"/>
      <c r="K135" s="160"/>
    </row>
    <row r="136" spans="1:11" x14ac:dyDescent="0.2">
      <c r="A136" s="160"/>
      <c r="B136" s="160"/>
      <c r="C136" s="160"/>
      <c r="D136" s="160"/>
      <c r="E136" s="160"/>
      <c r="F136" s="160"/>
      <c r="G136" s="160"/>
      <c r="H136" s="160"/>
      <c r="I136" s="160"/>
      <c r="J136" s="160"/>
      <c r="K136" s="160"/>
    </row>
    <row r="137" spans="1:11" x14ac:dyDescent="0.2">
      <c r="A137" s="160"/>
      <c r="B137" s="160"/>
      <c r="C137" s="160"/>
      <c r="D137" s="160"/>
      <c r="E137" s="160"/>
      <c r="F137" s="160"/>
      <c r="G137" s="160"/>
      <c r="H137" s="160"/>
      <c r="I137" s="160"/>
      <c r="J137" s="160"/>
      <c r="K137" s="160"/>
    </row>
    <row r="138" spans="1:11" x14ac:dyDescent="0.2">
      <c r="A138" s="160"/>
      <c r="B138" s="160"/>
      <c r="C138" s="160"/>
      <c r="D138" s="160"/>
      <c r="E138" s="160"/>
      <c r="F138" s="160"/>
      <c r="G138" s="160"/>
      <c r="H138" s="160"/>
      <c r="J138" s="160"/>
      <c r="K138" s="160"/>
    </row>
    <row r="139" spans="1:11" x14ac:dyDescent="0.2">
      <c r="A139" s="160"/>
      <c r="B139" s="160"/>
      <c r="C139" s="160"/>
      <c r="D139" s="160"/>
      <c r="E139" s="160"/>
      <c r="F139" s="160"/>
      <c r="G139" s="160"/>
      <c r="H139" s="160"/>
      <c r="J139" s="160"/>
      <c r="K139" s="160"/>
    </row>
    <row r="140" spans="1:11" x14ac:dyDescent="0.2">
      <c r="A140" s="160"/>
      <c r="B140" s="160"/>
      <c r="C140" s="160"/>
      <c r="D140" s="160"/>
      <c r="E140" s="160"/>
      <c r="F140" s="160"/>
      <c r="G140" s="160"/>
      <c r="H140" s="160"/>
      <c r="J140" s="160"/>
      <c r="K140" s="160"/>
    </row>
    <row r="141" spans="1:11" x14ac:dyDescent="0.2">
      <c r="A141" s="160"/>
      <c r="B141" s="160"/>
      <c r="C141" s="160"/>
      <c r="D141" s="160"/>
      <c r="E141" s="160"/>
      <c r="F141" s="160"/>
      <c r="G141" s="160"/>
      <c r="H141" s="160"/>
      <c r="J141" s="160"/>
      <c r="K141" s="160"/>
    </row>
    <row r="142" spans="1:11" x14ac:dyDescent="0.2">
      <c r="A142" s="160"/>
      <c r="B142" s="160"/>
      <c r="C142" s="160"/>
      <c r="D142" s="160"/>
      <c r="E142" s="160"/>
      <c r="F142" s="160"/>
      <c r="G142" s="160"/>
      <c r="H142" s="160"/>
      <c r="J142" s="160"/>
      <c r="K142" s="160"/>
    </row>
    <row r="143" spans="1:11" x14ac:dyDescent="0.2">
      <c r="A143" s="160"/>
      <c r="B143" s="160"/>
      <c r="C143" s="160"/>
      <c r="D143" s="160"/>
      <c r="E143" s="160"/>
      <c r="F143" s="160"/>
      <c r="G143" s="160"/>
      <c r="H143" s="160"/>
      <c r="J143" s="160"/>
      <c r="K143" s="160"/>
    </row>
    <row r="144" spans="1:11" x14ac:dyDescent="0.2">
      <c r="A144" s="160"/>
      <c r="B144" s="160"/>
      <c r="C144" s="160"/>
      <c r="D144" s="160"/>
      <c r="E144" s="160"/>
      <c r="F144" s="160"/>
      <c r="G144" s="160"/>
      <c r="H144" s="160"/>
      <c r="J144" s="160"/>
      <c r="K144" s="160"/>
    </row>
  </sheetData>
  <sheetProtection insertRows="0"/>
  <mergeCells count="1">
    <mergeCell ref="A3:I4"/>
  </mergeCells>
  <conditionalFormatting sqref="I9:I35">
    <cfRule type="expression" dxfId="12" priority="1">
      <formula>H9&lt;0</formula>
    </cfRule>
  </conditionalFormatting>
  <pageMargins left="0.75" right="0.75" top="1" bottom="1" header="0.5" footer="0.5"/>
  <pageSetup scale="61" orientation="landscape" horizontalDpi="4294967292"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opLeftCell="A19" zoomScaleNormal="100" workbookViewId="0">
      <selection activeCell="B30" sqref="B30"/>
    </sheetView>
  </sheetViews>
  <sheetFormatPr defaultColWidth="8.85546875" defaultRowHeight="12.75" x14ac:dyDescent="0.2"/>
  <cols>
    <col min="1" max="1" width="7.5703125" style="18" customWidth="1"/>
    <col min="2" max="2" width="85.140625" style="19" customWidth="1"/>
    <col min="3" max="4" width="8.85546875" style="19" customWidth="1"/>
    <col min="5" max="16384" width="8.85546875" style="19"/>
  </cols>
  <sheetData>
    <row r="1" spans="1:2" x14ac:dyDescent="0.2">
      <c r="A1" s="231" t="s">
        <v>0</v>
      </c>
      <c r="B1" s="231"/>
    </row>
    <row r="2" spans="1:2" x14ac:dyDescent="0.2">
      <c r="A2" s="231" t="s">
        <v>110</v>
      </c>
      <c r="B2" s="231"/>
    </row>
    <row r="3" spans="1:2" s="18" customFormat="1" x14ac:dyDescent="0.2">
      <c r="A3" s="20"/>
      <c r="B3" s="1"/>
    </row>
    <row r="4" spans="1:2" x14ac:dyDescent="0.2">
      <c r="A4" s="231" t="s">
        <v>1</v>
      </c>
      <c r="B4" s="231"/>
    </row>
    <row r="5" spans="1:2" x14ac:dyDescent="0.2">
      <c r="A5" s="232" t="s">
        <v>106</v>
      </c>
      <c r="B5" s="232"/>
    </row>
    <row r="6" spans="1:2" x14ac:dyDescent="0.2">
      <c r="A6" s="5"/>
      <c r="B6" s="4"/>
    </row>
    <row r="7" spans="1:2" s="18" customFormat="1" x14ac:dyDescent="0.2">
      <c r="A7" s="13" t="s">
        <v>29</v>
      </c>
      <c r="B7" s="7"/>
    </row>
    <row r="8" spans="1:2" s="18" customFormat="1" x14ac:dyDescent="0.2">
      <c r="A8" s="22" t="s">
        <v>7</v>
      </c>
      <c r="B8" s="23" t="s">
        <v>58</v>
      </c>
    </row>
    <row r="9" spans="1:2" s="18" customFormat="1" ht="9.9499999999999993" customHeight="1" x14ac:dyDescent="0.2">
      <c r="A9" s="22"/>
      <c r="B9" s="23"/>
    </row>
    <row r="10" spans="1:2" s="18" customFormat="1" x14ac:dyDescent="0.2">
      <c r="A10" s="22" t="s">
        <v>8</v>
      </c>
      <c r="B10" s="23" t="s">
        <v>59</v>
      </c>
    </row>
    <row r="11" spans="1:2" s="18" customFormat="1" ht="9.9499999999999993" customHeight="1" x14ac:dyDescent="0.2">
      <c r="A11" s="22"/>
      <c r="B11" s="23"/>
    </row>
    <row r="12" spans="1:2" s="18" customFormat="1" x14ac:dyDescent="0.2">
      <c r="A12" s="22" t="s">
        <v>9</v>
      </c>
      <c r="B12" s="23" t="s">
        <v>60</v>
      </c>
    </row>
    <row r="13" spans="1:2" s="18" customFormat="1" ht="12.75" customHeight="1" x14ac:dyDescent="0.2">
      <c r="A13" s="22"/>
      <c r="B13" s="23"/>
    </row>
    <row r="14" spans="1:2" s="18" customFormat="1" x14ac:dyDescent="0.2">
      <c r="A14" s="14" t="s">
        <v>38</v>
      </c>
      <c r="B14" s="23"/>
    </row>
    <row r="15" spans="1:2" s="18" customFormat="1" ht="25.5" customHeight="1" x14ac:dyDescent="0.2">
      <c r="A15" s="22" t="s">
        <v>10</v>
      </c>
      <c r="B15" s="16" t="s">
        <v>77</v>
      </c>
    </row>
    <row r="16" spans="1:2" s="18" customFormat="1" ht="9.9499999999999993" customHeight="1" x14ac:dyDescent="0.2">
      <c r="A16" s="22"/>
      <c r="B16" s="23"/>
    </row>
    <row r="17" spans="1:8" s="18" customFormat="1" x14ac:dyDescent="0.2">
      <c r="A17" s="22" t="s">
        <v>11</v>
      </c>
      <c r="B17" s="23" t="s">
        <v>36</v>
      </c>
    </row>
    <row r="18" spans="1:8" s="18" customFormat="1" ht="9.9499999999999993" customHeight="1" x14ac:dyDescent="0.2">
      <c r="A18" s="22"/>
      <c r="B18" s="23"/>
    </row>
    <row r="19" spans="1:8" s="18" customFormat="1" ht="38.25" x14ac:dyDescent="0.2">
      <c r="A19" s="22" t="s">
        <v>13</v>
      </c>
      <c r="B19" s="27" t="s">
        <v>112</v>
      </c>
      <c r="H19" s="28"/>
    </row>
    <row r="20" spans="1:8" s="18" customFormat="1" ht="9.9499999999999993" customHeight="1" x14ac:dyDescent="0.2">
      <c r="A20" s="22"/>
      <c r="B20" s="23"/>
    </row>
    <row r="21" spans="1:8" x14ac:dyDescent="0.2">
      <c r="A21" s="22" t="s">
        <v>14</v>
      </c>
      <c r="B21" s="29" t="s">
        <v>62</v>
      </c>
    </row>
    <row r="22" spans="1:8" ht="12.75" customHeight="1" x14ac:dyDescent="0.2">
      <c r="A22" s="22"/>
      <c r="B22" s="23"/>
    </row>
    <row r="23" spans="1:8" x14ac:dyDescent="0.2">
      <c r="A23" s="14" t="s">
        <v>16</v>
      </c>
      <c r="B23" s="23"/>
    </row>
    <row r="24" spans="1:8" ht="25.5" x14ac:dyDescent="0.2">
      <c r="A24" s="22" t="s">
        <v>15</v>
      </c>
      <c r="B24" s="16" t="s">
        <v>91</v>
      </c>
    </row>
    <row r="25" spans="1:8" s="18" customFormat="1" ht="9.9499999999999993" customHeight="1" x14ac:dyDescent="0.2">
      <c r="A25" s="22"/>
      <c r="B25" s="23"/>
    </row>
    <row r="26" spans="1:8" ht="25.5" x14ac:dyDescent="0.2">
      <c r="A26" s="22" t="s">
        <v>17</v>
      </c>
      <c r="B26" s="16" t="s">
        <v>92</v>
      </c>
    </row>
    <row r="27" spans="1:8" s="18" customFormat="1" ht="9.9499999999999993" customHeight="1" x14ac:dyDescent="0.2">
      <c r="A27" s="22"/>
      <c r="B27" s="23"/>
    </row>
    <row r="28" spans="1:8" x14ac:dyDescent="0.2">
      <c r="A28" s="22" t="s">
        <v>20</v>
      </c>
      <c r="B28" s="23" t="s">
        <v>61</v>
      </c>
    </row>
    <row r="29" spans="1:8" ht="12.75" customHeight="1" x14ac:dyDescent="0.2">
      <c r="A29" s="22"/>
      <c r="B29" s="23"/>
    </row>
    <row r="30" spans="1:8" x14ac:dyDescent="0.2">
      <c r="A30" s="14" t="s">
        <v>30</v>
      </c>
      <c r="B30" s="23"/>
    </row>
    <row r="31" spans="1:8" x14ac:dyDescent="0.2">
      <c r="A31" s="22" t="s">
        <v>21</v>
      </c>
      <c r="B31" s="23" t="s">
        <v>48</v>
      </c>
    </row>
    <row r="32" spans="1:8" ht="12.75" customHeight="1" x14ac:dyDescent="0.2">
      <c r="A32" s="22"/>
      <c r="B32" s="23"/>
    </row>
    <row r="33" spans="1:2" ht="12.75" customHeight="1" x14ac:dyDescent="0.2">
      <c r="A33" s="14" t="s">
        <v>113</v>
      </c>
      <c r="B33" s="23"/>
    </row>
    <row r="34" spans="1:2" ht="12.75" customHeight="1" x14ac:dyDescent="0.2">
      <c r="A34" s="90" t="s">
        <v>22</v>
      </c>
      <c r="B34" s="91" t="s">
        <v>137</v>
      </c>
    </row>
    <row r="35" spans="1:2" s="137" customFormat="1" ht="12.75" customHeight="1" x14ac:dyDescent="0.2">
      <c r="A35" s="138" t="s">
        <v>23</v>
      </c>
      <c r="B35" s="139" t="s">
        <v>136</v>
      </c>
    </row>
    <row r="36" spans="1:2" ht="12.75" customHeight="1" x14ac:dyDescent="0.2">
      <c r="A36" s="22"/>
      <c r="B36" s="23"/>
    </row>
    <row r="37" spans="1:2" x14ac:dyDescent="0.2">
      <c r="A37" s="14" t="s">
        <v>71</v>
      </c>
      <c r="B37" s="15"/>
    </row>
    <row r="38" spans="1:2" x14ac:dyDescent="0.2">
      <c r="A38" s="138" t="s">
        <v>24</v>
      </c>
      <c r="B38" s="19" t="s">
        <v>69</v>
      </c>
    </row>
    <row r="39" spans="1:2" s="18" customFormat="1" ht="9.9499999999999993" customHeight="1" x14ac:dyDescent="0.2">
      <c r="A39" s="22"/>
      <c r="B39" s="23"/>
    </row>
    <row r="40" spans="1:2" x14ac:dyDescent="0.2">
      <c r="A40" s="138" t="s">
        <v>25</v>
      </c>
      <c r="B40" s="23" t="s">
        <v>49</v>
      </c>
    </row>
    <row r="41" spans="1:2" ht="12.75" customHeight="1" x14ac:dyDescent="0.2">
      <c r="A41" s="22"/>
      <c r="B41" s="23"/>
    </row>
    <row r="42" spans="1:2" x14ac:dyDescent="0.2">
      <c r="A42" s="14" t="s">
        <v>70</v>
      </c>
      <c r="B42" s="23"/>
    </row>
    <row r="43" spans="1:2" ht="25.5" x14ac:dyDescent="0.2">
      <c r="A43" s="138" t="s">
        <v>26</v>
      </c>
      <c r="B43" s="29" t="s">
        <v>54</v>
      </c>
    </row>
    <row r="44" spans="1:2" s="18" customFormat="1" ht="9.9499999999999993" customHeight="1" x14ac:dyDescent="0.2">
      <c r="A44" s="22"/>
      <c r="B44" s="23"/>
    </row>
    <row r="45" spans="1:2" x14ac:dyDescent="0.2">
      <c r="A45" s="138" t="s">
        <v>27</v>
      </c>
      <c r="B45" s="29" t="s">
        <v>31</v>
      </c>
    </row>
    <row r="46" spans="1:2" s="18" customFormat="1" ht="9.9499999999999993" customHeight="1" x14ac:dyDescent="0.2">
      <c r="A46" s="22"/>
      <c r="B46" s="23"/>
    </row>
    <row r="47" spans="1:2" ht="25.5" x14ac:dyDescent="0.2">
      <c r="A47" s="138" t="s">
        <v>28</v>
      </c>
      <c r="B47" s="29" t="s">
        <v>72</v>
      </c>
    </row>
    <row r="48" spans="1:2" ht="25.5" x14ac:dyDescent="0.2">
      <c r="A48" s="22"/>
      <c r="B48" s="29" t="s">
        <v>75</v>
      </c>
    </row>
    <row r="49" spans="1:2" ht="9.9499999999999993" customHeight="1" x14ac:dyDescent="0.2">
      <c r="A49" s="22"/>
      <c r="B49" s="29"/>
    </row>
    <row r="50" spans="1:2" x14ac:dyDescent="0.2">
      <c r="A50" s="138" t="s">
        <v>135</v>
      </c>
      <c r="B50" s="23" t="s">
        <v>73</v>
      </c>
    </row>
    <row r="51" spans="1:2" x14ac:dyDescent="0.2">
      <c r="A51" s="3"/>
      <c r="B51" s="30"/>
    </row>
    <row r="52" spans="1:2" x14ac:dyDescent="0.2">
      <c r="A52" s="3"/>
      <c r="B52" s="30"/>
    </row>
    <row r="53" spans="1:2" x14ac:dyDescent="0.2">
      <c r="A53" s="3"/>
      <c r="B53" s="8"/>
    </row>
    <row r="54" spans="1:2" x14ac:dyDescent="0.2">
      <c r="A54" s="3"/>
      <c r="B54" s="8"/>
    </row>
    <row r="55" spans="1:2" x14ac:dyDescent="0.2">
      <c r="A55" s="3"/>
      <c r="B55" s="8"/>
    </row>
    <row r="56" spans="1:2" x14ac:dyDescent="0.2">
      <c r="A56" s="3"/>
      <c r="B56" s="8"/>
    </row>
    <row r="57" spans="1:2" s="18" customFormat="1" x14ac:dyDescent="0.2">
      <c r="A57" s="3"/>
      <c r="B57" s="3"/>
    </row>
    <row r="58" spans="1:2" s="18" customFormat="1" x14ac:dyDescent="0.2">
      <c r="A58" s="3"/>
      <c r="B58" s="3"/>
    </row>
    <row r="59" spans="1:2" s="18" customFormat="1" x14ac:dyDescent="0.2">
      <c r="A59" s="3"/>
      <c r="B59" s="3"/>
    </row>
    <row r="60" spans="1:2" s="18" customFormat="1" x14ac:dyDescent="0.2">
      <c r="A60" s="3"/>
      <c r="B60" s="3"/>
    </row>
    <row r="61" spans="1:2" x14ac:dyDescent="0.2">
      <c r="A61" s="3"/>
      <c r="B61" s="3"/>
    </row>
    <row r="62" spans="1:2" x14ac:dyDescent="0.2">
      <c r="A62" s="3"/>
      <c r="B62" s="10"/>
    </row>
    <row r="63" spans="1:2" x14ac:dyDescent="0.2">
      <c r="A63" s="3"/>
      <c r="B63" s="30"/>
    </row>
    <row r="64" spans="1:2" x14ac:dyDescent="0.2">
      <c r="A64" s="3"/>
      <c r="B64" s="30"/>
    </row>
    <row r="65" spans="1:2" x14ac:dyDescent="0.2">
      <c r="A65" s="3"/>
      <c r="B65" s="30"/>
    </row>
    <row r="66" spans="1:2" x14ac:dyDescent="0.2">
      <c r="A66" s="3"/>
      <c r="B66" s="30"/>
    </row>
    <row r="67" spans="1:2" x14ac:dyDescent="0.2">
      <c r="A67" s="3"/>
      <c r="B67" s="8"/>
    </row>
    <row r="68" spans="1:2" x14ac:dyDescent="0.2">
      <c r="A68" s="3"/>
      <c r="B68" s="8"/>
    </row>
    <row r="69" spans="1:2" x14ac:dyDescent="0.2">
      <c r="A69" s="3"/>
      <c r="B69" s="8"/>
    </row>
    <row r="70" spans="1:2" x14ac:dyDescent="0.2">
      <c r="A70" s="3"/>
      <c r="B70" s="8"/>
    </row>
    <row r="71" spans="1:2" s="18" customFormat="1" x14ac:dyDescent="0.2">
      <c r="A71" s="3"/>
      <c r="B71" s="3"/>
    </row>
    <row r="72" spans="1:2" s="18" customFormat="1" x14ac:dyDescent="0.2">
      <c r="A72" s="3"/>
      <c r="B72" s="3"/>
    </row>
    <row r="73" spans="1:2" s="18" customFormat="1" x14ac:dyDescent="0.2">
      <c r="A73" s="3"/>
      <c r="B73" s="3"/>
    </row>
    <row r="74" spans="1:2" s="18" customFormat="1" x14ac:dyDescent="0.2">
      <c r="A74" s="3"/>
      <c r="B74" s="3"/>
    </row>
    <row r="75" spans="1:2" s="18" customFormat="1" x14ac:dyDescent="0.2">
      <c r="A75" s="3"/>
      <c r="B75" s="3"/>
    </row>
    <row r="76" spans="1:2" s="18" customFormat="1" x14ac:dyDescent="0.2">
      <c r="A76" s="11"/>
      <c r="B76" s="3"/>
    </row>
    <row r="77" spans="1:2" x14ac:dyDescent="0.2">
      <c r="A77" s="12"/>
      <c r="B77" s="3"/>
    </row>
    <row r="78" spans="1:2" x14ac:dyDescent="0.2">
      <c r="A78" s="3"/>
      <c r="B78" s="3"/>
    </row>
    <row r="79" spans="1:2" x14ac:dyDescent="0.2">
      <c r="A79" s="3"/>
      <c r="B79" s="3"/>
    </row>
    <row r="80" spans="1:2" s="18" customFormat="1" x14ac:dyDescent="0.2">
      <c r="A80" s="3"/>
      <c r="B80" s="3"/>
    </row>
    <row r="81" spans="1:2" s="18" customFormat="1" x14ac:dyDescent="0.2">
      <c r="A81" s="12"/>
      <c r="B81" s="3"/>
    </row>
    <row r="82" spans="1:2" s="18" customFormat="1" x14ac:dyDescent="0.2">
      <c r="A82" s="3"/>
      <c r="B82" s="3"/>
    </row>
    <row r="83" spans="1:2" s="18" customFormat="1" x14ac:dyDescent="0.2">
      <c r="A83" s="12"/>
      <c r="B83" s="3"/>
    </row>
    <row r="84" spans="1:2" s="18" customFormat="1" x14ac:dyDescent="0.2">
      <c r="A84" s="3"/>
      <c r="B84" s="3"/>
    </row>
    <row r="85" spans="1:2" s="18" customFormat="1" x14ac:dyDescent="0.2">
      <c r="A85" s="3"/>
      <c r="B85" s="3"/>
    </row>
    <row r="86" spans="1:2" s="21" customFormat="1" x14ac:dyDescent="0.2">
      <c r="A86" s="3"/>
      <c r="B86" s="3"/>
    </row>
    <row r="87" spans="1:2" s="21" customFormat="1" x14ac:dyDescent="0.2">
      <c r="A87" s="3"/>
      <c r="B87" s="3"/>
    </row>
    <row r="88" spans="1:2" s="21" customFormat="1" x14ac:dyDescent="0.2">
      <c r="A88" s="3"/>
      <c r="B88" s="9"/>
    </row>
    <row r="89" spans="1:2" x14ac:dyDescent="0.2">
      <c r="A89" s="31"/>
      <c r="B89" s="3"/>
    </row>
    <row r="90" spans="1:2" x14ac:dyDescent="0.2">
      <c r="A90" s="21"/>
      <c r="B90" s="31"/>
    </row>
    <row r="91" spans="1:2" x14ac:dyDescent="0.2">
      <c r="A91" s="21"/>
      <c r="B91" s="31"/>
    </row>
    <row r="92" spans="1:2" x14ac:dyDescent="0.2">
      <c r="A92" s="21"/>
      <c r="B92" s="31"/>
    </row>
    <row r="93" spans="1:2" x14ac:dyDescent="0.2">
      <c r="A93" s="21"/>
      <c r="B93" s="31"/>
    </row>
    <row r="94" spans="1:2" x14ac:dyDescent="0.2">
      <c r="A94" s="21"/>
      <c r="B94" s="31"/>
    </row>
    <row r="95" spans="1:2" x14ac:dyDescent="0.2">
      <c r="A95" s="21"/>
      <c r="B95" s="31"/>
    </row>
  </sheetData>
  <mergeCells count="4">
    <mergeCell ref="A1:B1"/>
    <mergeCell ref="A2:B2"/>
    <mergeCell ref="A4:B4"/>
    <mergeCell ref="A5:B5"/>
  </mergeCells>
  <hyperlinks>
    <hyperlink ref="B19" r:id="rId1" display="http://grants.nih.gov/grants/policy/nihgps_2012/nihgps_ch8.htm"/>
  </hyperlinks>
  <pageMargins left="0.7" right="0.7" top="0.5" bottom="0.5" header="0.3" footer="0.3"/>
  <pageSetup scale="9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election activeCell="A5" sqref="A5"/>
    </sheetView>
  </sheetViews>
  <sheetFormatPr defaultColWidth="8.85546875" defaultRowHeight="12.75" x14ac:dyDescent="0.2"/>
  <cols>
    <col min="1" max="1" width="88.85546875" style="18" customWidth="1"/>
    <col min="2" max="2" width="81" style="19" customWidth="1"/>
    <col min="3" max="3" width="8.85546875" style="19" hidden="1" customWidth="1"/>
    <col min="4" max="4" width="8.85546875" style="31" hidden="1" customWidth="1"/>
    <col min="5" max="5" width="8.85546875" style="18" hidden="1" customWidth="1"/>
    <col min="6" max="6" width="0" style="31" hidden="1" customWidth="1"/>
    <col min="7" max="7" width="8.85546875" style="19" hidden="1" customWidth="1"/>
    <col min="8" max="14" width="0" style="19" hidden="1" customWidth="1"/>
    <col min="15" max="16384" width="8.85546875" style="19"/>
  </cols>
  <sheetData>
    <row r="1" spans="1:12" x14ac:dyDescent="0.2">
      <c r="A1" s="35" t="s">
        <v>0</v>
      </c>
      <c r="B1" s="35"/>
      <c r="C1" s="35"/>
      <c r="D1" s="35"/>
      <c r="E1" s="35"/>
      <c r="F1" s="35"/>
      <c r="G1" s="35"/>
      <c r="H1" s="35"/>
      <c r="I1" s="35"/>
      <c r="J1" s="35"/>
      <c r="K1" s="35"/>
      <c r="L1" s="35"/>
    </row>
    <row r="2" spans="1:12" x14ac:dyDescent="0.2">
      <c r="A2" s="35" t="s">
        <v>110</v>
      </c>
      <c r="B2" s="35"/>
      <c r="C2" s="35"/>
      <c r="D2" s="35"/>
      <c r="E2" s="35"/>
      <c r="F2" s="35"/>
      <c r="G2" s="35"/>
      <c r="H2" s="35"/>
      <c r="I2" s="35"/>
      <c r="J2" s="35"/>
      <c r="K2" s="35"/>
      <c r="L2" s="35"/>
    </row>
    <row r="3" spans="1:12" s="18" customFormat="1" x14ac:dyDescent="0.2">
      <c r="A3" s="83"/>
      <c r="B3" s="84"/>
      <c r="C3" s="2"/>
      <c r="D3" s="3"/>
      <c r="F3" s="21"/>
    </row>
    <row r="4" spans="1:12" x14ac:dyDescent="0.2">
      <c r="A4" s="40" t="s">
        <v>57</v>
      </c>
      <c r="B4" s="40"/>
      <c r="C4" s="40"/>
      <c r="D4" s="40"/>
      <c r="E4" s="40"/>
      <c r="F4" s="40"/>
      <c r="G4" s="40"/>
      <c r="H4" s="35"/>
      <c r="I4" s="35"/>
      <c r="J4" s="35"/>
      <c r="K4" s="35"/>
      <c r="L4" s="35"/>
    </row>
    <row r="5" spans="1:12" x14ac:dyDescent="0.2">
      <c r="A5" s="36" t="s">
        <v>107</v>
      </c>
      <c r="B5" s="36"/>
      <c r="C5" s="36"/>
      <c r="D5" s="36"/>
      <c r="E5" s="36"/>
      <c r="F5" s="36"/>
      <c r="G5" s="36"/>
      <c r="H5" s="36"/>
      <c r="I5" s="36"/>
      <c r="J5" s="36"/>
      <c r="K5" s="36"/>
      <c r="L5" s="36"/>
    </row>
    <row r="6" spans="1:12" x14ac:dyDescent="0.2">
      <c r="A6" s="88"/>
      <c r="B6" s="36"/>
      <c r="C6" s="35"/>
      <c r="D6" s="6"/>
      <c r="E6" s="36"/>
      <c r="F6" s="6"/>
      <c r="G6" s="35"/>
    </row>
    <row r="7" spans="1:12" x14ac:dyDescent="0.2">
      <c r="A7" s="88"/>
      <c r="B7" s="86"/>
      <c r="C7" s="85"/>
      <c r="D7" s="6"/>
      <c r="E7" s="86"/>
      <c r="F7" s="6"/>
      <c r="G7" s="85"/>
    </row>
    <row r="8" spans="1:12" ht="25.5" x14ac:dyDescent="0.2">
      <c r="A8" s="89" t="s">
        <v>100</v>
      </c>
      <c r="B8" s="86"/>
      <c r="C8" s="85"/>
      <c r="D8" s="6"/>
      <c r="E8" s="86"/>
      <c r="F8" s="6"/>
      <c r="G8" s="85"/>
    </row>
    <row r="9" spans="1:12" x14ac:dyDescent="0.2">
      <c r="A9" s="89"/>
      <c r="B9" s="86"/>
      <c r="C9" s="85"/>
      <c r="D9" s="6"/>
      <c r="E9" s="86"/>
      <c r="F9" s="6"/>
      <c r="G9" s="85"/>
    </row>
    <row r="10" spans="1:12" x14ac:dyDescent="0.2">
      <c r="A10" s="88"/>
      <c r="B10" s="86"/>
      <c r="C10" s="85"/>
      <c r="D10" s="6"/>
      <c r="E10" s="86"/>
      <c r="F10" s="6"/>
      <c r="G10" s="85"/>
    </row>
    <row r="11" spans="1:12" s="18" customFormat="1" ht="12.75" customHeight="1" x14ac:dyDescent="0.2">
      <c r="A11" s="69" t="s">
        <v>99</v>
      </c>
      <c r="B11" s="7"/>
      <c r="C11" s="8"/>
      <c r="D11" s="10"/>
      <c r="E11" s="21"/>
      <c r="F11" s="21"/>
    </row>
    <row r="12" spans="1:12" s="18" customFormat="1" ht="41.25" customHeight="1" x14ac:dyDescent="0.2">
      <c r="A12" s="87" t="s">
        <v>102</v>
      </c>
      <c r="C12" s="23"/>
      <c r="D12" s="23"/>
      <c r="E12" s="23"/>
      <c r="F12" s="23"/>
      <c r="G12" s="23"/>
    </row>
    <row r="13" spans="1:12" x14ac:dyDescent="0.2">
      <c r="A13" s="88"/>
      <c r="B13" s="86"/>
      <c r="C13" s="85"/>
      <c r="D13" s="6"/>
      <c r="E13" s="86"/>
      <c r="F13" s="6"/>
      <c r="G13" s="85"/>
    </row>
    <row r="14" spans="1:12" s="18" customFormat="1" ht="12.75" customHeight="1" x14ac:dyDescent="0.2">
      <c r="A14" s="87" t="s">
        <v>130</v>
      </c>
      <c r="C14" s="23"/>
      <c r="D14" s="23"/>
      <c r="E14" s="23"/>
      <c r="F14" s="23"/>
      <c r="G14" s="23"/>
    </row>
    <row r="15" spans="1:12" ht="12.75" customHeight="1" x14ac:dyDescent="0.2">
      <c r="A15" s="88"/>
      <c r="B15" s="86"/>
      <c r="C15" s="85"/>
      <c r="D15" s="6"/>
      <c r="E15" s="86"/>
      <c r="F15" s="6"/>
      <c r="G15" s="85"/>
    </row>
    <row r="16" spans="1:12" s="18" customFormat="1" ht="26.25" customHeight="1" x14ac:dyDescent="0.2">
      <c r="A16" s="87" t="s">
        <v>105</v>
      </c>
      <c r="C16" s="23"/>
      <c r="D16" s="23"/>
      <c r="E16" s="23"/>
      <c r="F16" s="23"/>
      <c r="G16" s="23"/>
    </row>
    <row r="17" spans="1:11" x14ac:dyDescent="0.2">
      <c r="A17" s="88"/>
      <c r="B17" s="86"/>
      <c r="C17" s="85"/>
      <c r="D17" s="6"/>
      <c r="E17" s="86"/>
      <c r="F17" s="6"/>
      <c r="G17" s="85"/>
    </row>
    <row r="18" spans="1:11" s="18" customFormat="1" ht="12.75" customHeight="1" x14ac:dyDescent="0.2">
      <c r="A18" s="29"/>
      <c r="C18" s="23"/>
      <c r="D18" s="23"/>
      <c r="E18" s="23"/>
      <c r="F18" s="23"/>
      <c r="G18" s="23"/>
    </row>
    <row r="19" spans="1:11" s="18" customFormat="1" ht="12.75" customHeight="1" x14ac:dyDescent="0.2">
      <c r="A19" s="14" t="s">
        <v>101</v>
      </c>
      <c r="B19" s="23"/>
      <c r="C19" s="23"/>
      <c r="D19" s="23"/>
      <c r="E19" s="23"/>
      <c r="F19" s="23"/>
      <c r="G19" s="23"/>
    </row>
    <row r="20" spans="1:11" s="18" customFormat="1" ht="39" customHeight="1" x14ac:dyDescent="0.2">
      <c r="A20" s="87" t="s">
        <v>102</v>
      </c>
      <c r="C20" s="24"/>
      <c r="D20" s="24"/>
      <c r="E20" s="24"/>
      <c r="F20" s="24"/>
      <c r="G20" s="25"/>
      <c r="H20" s="26"/>
      <c r="I20" s="26"/>
      <c r="J20" s="26"/>
      <c r="K20" s="26"/>
    </row>
    <row r="21" spans="1:11" s="18" customFormat="1" ht="12.75" customHeight="1" x14ac:dyDescent="0.2">
      <c r="A21" s="23"/>
      <c r="C21" s="23"/>
      <c r="D21" s="23"/>
      <c r="E21" s="23"/>
      <c r="F21" s="23"/>
      <c r="G21" s="23"/>
    </row>
    <row r="22" spans="1:11" s="18" customFormat="1" ht="12.75" customHeight="1" x14ac:dyDescent="0.2">
      <c r="A22" s="87" t="s">
        <v>130</v>
      </c>
      <c r="C22" s="23"/>
      <c r="D22" s="23"/>
      <c r="E22" s="23"/>
      <c r="F22" s="23"/>
      <c r="G22" s="23"/>
    </row>
    <row r="23" spans="1:11" s="18" customFormat="1" ht="12.75" customHeight="1" x14ac:dyDescent="0.2">
      <c r="A23" s="23"/>
      <c r="C23" s="23"/>
      <c r="D23" s="23"/>
      <c r="E23" s="23"/>
      <c r="F23" s="23"/>
      <c r="G23" s="23"/>
    </row>
    <row r="24" spans="1:11" s="18" customFormat="1" ht="27" customHeight="1" x14ac:dyDescent="0.2">
      <c r="A24" s="87" t="s">
        <v>108</v>
      </c>
      <c r="C24" s="24"/>
      <c r="D24" s="24"/>
      <c r="E24" s="24"/>
      <c r="F24" s="24"/>
      <c r="G24" s="24"/>
    </row>
    <row r="25" spans="1:11" s="18" customFormat="1" ht="12.75" customHeight="1" x14ac:dyDescent="0.2">
      <c r="A25" s="22"/>
      <c r="B25" s="23"/>
      <c r="C25" s="23"/>
      <c r="D25" s="23"/>
      <c r="E25" s="23"/>
      <c r="F25" s="23"/>
      <c r="G25" s="23"/>
    </row>
    <row r="26" spans="1:11" s="18" customFormat="1" ht="13.5" customHeight="1" x14ac:dyDescent="0.2">
      <c r="A26" s="89" t="s">
        <v>109</v>
      </c>
      <c r="B26" s="3"/>
      <c r="C26" s="3"/>
      <c r="D26" s="3"/>
      <c r="E26" s="21"/>
      <c r="F26" s="21"/>
    </row>
    <row r="27" spans="1:11" s="18" customFormat="1" ht="12.75" customHeight="1" x14ac:dyDescent="0.2">
      <c r="A27" s="3"/>
      <c r="B27" s="3"/>
      <c r="C27" s="3"/>
      <c r="D27" s="3"/>
      <c r="E27" s="21"/>
      <c r="F27" s="21"/>
    </row>
    <row r="28" spans="1:11" s="18" customFormat="1" ht="12.75" customHeight="1" x14ac:dyDescent="0.2">
      <c r="A28" s="3"/>
      <c r="B28" s="3"/>
      <c r="C28" s="3"/>
      <c r="D28" s="3"/>
      <c r="E28" s="21"/>
      <c r="F28" s="21"/>
    </row>
    <row r="29" spans="1:11" s="18" customFormat="1" ht="12.75" customHeight="1" x14ac:dyDescent="0.2">
      <c r="A29" s="3"/>
      <c r="B29" s="3"/>
      <c r="C29" s="3"/>
      <c r="D29" s="3"/>
      <c r="E29" s="21"/>
      <c r="F29" s="21"/>
    </row>
    <row r="30" spans="1:11" s="18" customFormat="1" ht="12.75" customHeight="1" x14ac:dyDescent="0.2">
      <c r="A30" s="3"/>
      <c r="B30" s="3"/>
      <c r="C30" s="3"/>
      <c r="D30" s="3"/>
      <c r="E30" s="21"/>
      <c r="F30" s="21"/>
    </row>
    <row r="31" spans="1:11" s="18" customFormat="1" ht="12.75" customHeight="1" x14ac:dyDescent="0.2">
      <c r="A31" s="11"/>
      <c r="B31" s="3"/>
      <c r="C31" s="3"/>
      <c r="D31" s="3"/>
      <c r="E31" s="21"/>
      <c r="F31" s="21"/>
    </row>
    <row r="32" spans="1:11" ht="12.75" customHeight="1" x14ac:dyDescent="0.2">
      <c r="A32" s="12"/>
      <c r="B32" s="3"/>
      <c r="C32" s="3"/>
      <c r="D32" s="3"/>
      <c r="E32" s="21"/>
    </row>
    <row r="33" spans="1:6" ht="12.75" customHeight="1" x14ac:dyDescent="0.2">
      <c r="A33" s="3"/>
      <c r="B33" s="3"/>
      <c r="C33" s="3"/>
      <c r="D33" s="3"/>
      <c r="E33" s="21"/>
    </row>
    <row r="34" spans="1:6" ht="12.75" customHeight="1" x14ac:dyDescent="0.2">
      <c r="A34" s="3"/>
      <c r="B34" s="3"/>
      <c r="C34" s="3"/>
      <c r="D34" s="3"/>
      <c r="E34" s="21"/>
    </row>
    <row r="35" spans="1:6" s="18" customFormat="1" ht="12.75" customHeight="1" x14ac:dyDescent="0.2">
      <c r="A35" s="3"/>
      <c r="B35" s="3"/>
      <c r="C35" s="3"/>
      <c r="D35" s="3"/>
      <c r="E35" s="21"/>
      <c r="F35" s="21"/>
    </row>
    <row r="36" spans="1:6" s="18" customFormat="1" ht="12.75" customHeight="1" x14ac:dyDescent="0.2">
      <c r="A36" s="12"/>
      <c r="B36" s="3"/>
      <c r="C36" s="3"/>
      <c r="D36" s="3"/>
      <c r="E36" s="21"/>
      <c r="F36" s="21"/>
    </row>
    <row r="37" spans="1:6" s="18" customFormat="1" ht="12.75" customHeight="1" x14ac:dyDescent="0.2">
      <c r="A37" s="3"/>
      <c r="B37" s="3"/>
      <c r="C37" s="3"/>
      <c r="D37" s="3"/>
      <c r="E37" s="21"/>
      <c r="F37" s="21"/>
    </row>
    <row r="38" spans="1:6" s="18" customFormat="1" ht="12.75" customHeight="1" x14ac:dyDescent="0.2">
      <c r="A38" s="12"/>
      <c r="B38" s="3"/>
      <c r="C38" s="3"/>
      <c r="D38" s="3"/>
      <c r="E38" s="21"/>
      <c r="F38" s="21"/>
    </row>
    <row r="39" spans="1:6" s="18" customFormat="1" ht="12.75" customHeight="1" x14ac:dyDescent="0.2">
      <c r="A39" s="3"/>
      <c r="B39" s="3"/>
      <c r="C39" s="3"/>
      <c r="D39" s="3"/>
      <c r="E39" s="21"/>
      <c r="F39" s="21"/>
    </row>
    <row r="40" spans="1:6" s="18" customFormat="1" ht="12.75" customHeight="1" x14ac:dyDescent="0.2">
      <c r="A40" s="3"/>
      <c r="B40" s="3"/>
      <c r="C40" s="3"/>
      <c r="D40" s="3"/>
      <c r="E40" s="21"/>
      <c r="F40" s="21"/>
    </row>
    <row r="41" spans="1:6" s="21" customFormat="1" ht="12.75" customHeight="1" x14ac:dyDescent="0.2">
      <c r="A41" s="3"/>
      <c r="B41" s="3"/>
      <c r="C41" s="3"/>
      <c r="D41" s="3"/>
    </row>
    <row r="42" spans="1:6" s="21" customFormat="1" ht="12.75" customHeight="1" x14ac:dyDescent="0.2">
      <c r="A42" s="3"/>
      <c r="B42" s="3"/>
      <c r="C42" s="3"/>
      <c r="D42" s="3"/>
    </row>
    <row r="43" spans="1:6" s="21" customFormat="1" ht="12.75" customHeight="1" x14ac:dyDescent="0.2">
      <c r="A43" s="3"/>
      <c r="B43" s="10"/>
      <c r="C43" s="10"/>
      <c r="D43" s="10"/>
    </row>
    <row r="44" spans="1:6" ht="12.75" customHeight="1" x14ac:dyDescent="0.2">
      <c r="A44" s="31"/>
      <c r="B44" s="3"/>
      <c r="C44" s="3"/>
      <c r="D44" s="3"/>
      <c r="E44" s="21"/>
      <c r="F44" s="19"/>
    </row>
    <row r="45" spans="1:6" ht="12.75" customHeight="1" x14ac:dyDescent="0.2">
      <c r="A45" s="21"/>
      <c r="B45" s="31"/>
      <c r="C45" s="31"/>
    </row>
    <row r="46" spans="1:6" ht="12.75" customHeight="1" x14ac:dyDescent="0.2">
      <c r="A46" s="21"/>
      <c r="B46" s="31"/>
      <c r="C46" s="31"/>
    </row>
    <row r="47" spans="1:6" ht="12.75" customHeight="1" x14ac:dyDescent="0.2">
      <c r="A47" s="21"/>
      <c r="B47" s="31"/>
      <c r="C47" s="31"/>
    </row>
    <row r="48" spans="1:6" ht="12.75" customHeight="1" x14ac:dyDescent="0.2">
      <c r="A48" s="21"/>
      <c r="B48" s="31"/>
      <c r="C48" s="31"/>
    </row>
    <row r="49" spans="1:3" x14ac:dyDescent="0.2">
      <c r="A49" s="21"/>
      <c r="B49" s="31"/>
      <c r="C49" s="31"/>
    </row>
    <row r="50" spans="1:3" x14ac:dyDescent="0.2">
      <c r="A50" s="21"/>
      <c r="B50" s="31"/>
      <c r="C50" s="31"/>
    </row>
    <row r="51" spans="1:3" ht="12.75" customHeight="1" x14ac:dyDescent="0.2"/>
  </sheetData>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Page 1</vt:lpstr>
      <vt:lpstr>Page 2</vt:lpstr>
      <vt:lpstr>Page 3</vt:lpstr>
      <vt:lpstr>Schedule-Close to Master</vt:lpstr>
      <vt:lpstr>Instructions - Page 1</vt:lpstr>
      <vt:lpstr>Instructions - Pages 2 &amp; 3</vt:lpstr>
      <vt:lpstr>'Instructions - Page 1'!Print_Area</vt:lpstr>
      <vt:lpstr>'Page 1'!Print_Area</vt:lpstr>
      <vt:lpstr>'Page 2'!Print_Area</vt:lpstr>
      <vt:lpstr>'Page 3'!Print_Area</vt:lpstr>
      <vt:lpstr>'Schedule-Close to Master'!Print_Area</vt:lpstr>
    </vt:vector>
  </TitlesOfParts>
  <Company>University of Pittsburgh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stofko</dc:creator>
  <cp:lastModifiedBy>Laffey, Dave</cp:lastModifiedBy>
  <cp:lastPrinted>2019-04-09T16:47:11Z</cp:lastPrinted>
  <dcterms:created xsi:type="dcterms:W3CDTF">2010-12-13T12:06:27Z</dcterms:created>
  <dcterms:modified xsi:type="dcterms:W3CDTF">2019-05-03T18:47:25Z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